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5" windowWidth="20730" windowHeight="9600"/>
  </bookViews>
  <sheets>
    <sheet name="COPY" sheetId="8" r:id="rId1"/>
    <sheet name="Sheet2" sheetId="2" r:id="rId2"/>
    <sheet name="Sheet3" sheetId="3" r:id="rId3"/>
    <sheet name="DO NOT USE" sheetId="11" r:id="rId4"/>
    <sheet name="COPY (3)" sheetId="10" r:id="rId5"/>
  </sheets>
  <definedNames>
    <definedName name="_xlnm._FilterDatabase" localSheetId="0" hidden="1">COPY!$G:$G</definedName>
    <definedName name="_xlnm._FilterDatabase" localSheetId="4" hidden="1">'COPY (3)'!$G:$G</definedName>
    <definedName name="_xlnm._FilterDatabase" localSheetId="3" hidden="1">'DO NOT USE'!$G:$G</definedName>
    <definedName name="_xlnm.Print_Area" localSheetId="0">COPY!$A$1:$U$270</definedName>
    <definedName name="_xlnm.Print_Area" localSheetId="4">'COPY (3)'!$A$1:$AA$338</definedName>
    <definedName name="_xlnm.Print_Area" localSheetId="3">'DO NOT USE'!$A$1:$AA$338</definedName>
    <definedName name="_xlnm.Print_Titles" localSheetId="0">COPY!$3:$4</definedName>
    <definedName name="_xlnm.Print_Titles" localSheetId="4">'COPY (3)'!$3:$4</definedName>
    <definedName name="_xlnm.Print_Titles" localSheetId="3">'DO NOT USE'!$3:$4</definedName>
  </definedNames>
  <calcPr calcId="125725"/>
</workbook>
</file>

<file path=xl/calcChain.xml><?xml version="1.0" encoding="utf-8"?>
<calcChain xmlns="http://schemas.openxmlformats.org/spreadsheetml/2006/main">
  <c r="S186" i="8"/>
  <c r="S185"/>
  <c r="L167"/>
  <c r="M167" s="1"/>
  <c r="H167"/>
  <c r="I167" s="1"/>
  <c r="S167" s="1"/>
  <c r="L77"/>
  <c r="M77" s="1"/>
  <c r="H77"/>
  <c r="R77" s="1"/>
  <c r="P83"/>
  <c r="Q83" s="1"/>
  <c r="L83"/>
  <c r="M83" s="1"/>
  <c r="H83"/>
  <c r="I83" s="1"/>
  <c r="P197"/>
  <c r="Q197" s="1"/>
  <c r="L197"/>
  <c r="M197" s="1"/>
  <c r="H197"/>
  <c r="I197" s="1"/>
  <c r="P172"/>
  <c r="Q172" s="1"/>
  <c r="P158"/>
  <c r="Q158" s="1"/>
  <c r="P215"/>
  <c r="Q215" s="1"/>
  <c r="P157"/>
  <c r="Q157" s="1"/>
  <c r="P97"/>
  <c r="Q97" s="1"/>
  <c r="P76"/>
  <c r="Q76" s="1"/>
  <c r="L76"/>
  <c r="M76" s="1"/>
  <c r="H76"/>
  <c r="I76" s="1"/>
  <c r="H136"/>
  <c r="I136" s="1"/>
  <c r="S136" s="1"/>
  <c r="L135"/>
  <c r="M135" s="1"/>
  <c r="H135"/>
  <c r="I135" s="1"/>
  <c r="S137"/>
  <c r="L156"/>
  <c r="M156" s="1"/>
  <c r="H156"/>
  <c r="I156" s="1"/>
  <c r="S159"/>
  <c r="L111"/>
  <c r="M111" s="1"/>
  <c r="H111"/>
  <c r="I111" s="1"/>
  <c r="L96"/>
  <c r="M96" s="1"/>
  <c r="H96"/>
  <c r="I96" s="1"/>
  <c r="L95"/>
  <c r="M95" s="1"/>
  <c r="H95"/>
  <c r="I95" s="1"/>
  <c r="H78"/>
  <c r="I78" s="1"/>
  <c r="S78" s="1"/>
  <c r="L39"/>
  <c r="M39" s="1"/>
  <c r="H39"/>
  <c r="I39" s="1"/>
  <c r="L37"/>
  <c r="M37" s="1"/>
  <c r="H37"/>
  <c r="I37" s="1"/>
  <c r="H40"/>
  <c r="I40" s="1"/>
  <c r="S40" s="1"/>
  <c r="H235"/>
  <c r="I235" s="1"/>
  <c r="H215"/>
  <c r="I215" s="1"/>
  <c r="L214"/>
  <c r="M214" s="1"/>
  <c r="H214"/>
  <c r="I214" s="1"/>
  <c r="L185"/>
  <c r="M185" s="1"/>
  <c r="H185"/>
  <c r="I185" s="1"/>
  <c r="L186"/>
  <c r="M186" s="1"/>
  <c r="H186"/>
  <c r="I186" s="1"/>
  <c r="L169"/>
  <c r="M169" s="1"/>
  <c r="H169"/>
  <c r="I169" s="1"/>
  <c r="S169" s="1"/>
  <c r="L168"/>
  <c r="M168" s="1"/>
  <c r="H168"/>
  <c r="I168" s="1"/>
  <c r="S168" s="1"/>
  <c r="H172"/>
  <c r="I172" s="1"/>
  <c r="H171"/>
  <c r="L94"/>
  <c r="H158"/>
  <c r="H157"/>
  <c r="H141"/>
  <c r="H147"/>
  <c r="H151"/>
  <c r="H155"/>
  <c r="H133"/>
  <c r="H122"/>
  <c r="H131"/>
  <c r="H132"/>
  <c r="H124"/>
  <c r="H126"/>
  <c r="H128"/>
  <c r="I77" l="1"/>
  <c r="S77" s="1"/>
  <c r="S83"/>
  <c r="R83"/>
  <c r="S197"/>
  <c r="R197"/>
  <c r="S76"/>
  <c r="R76"/>
  <c r="S135"/>
  <c r="S156"/>
  <c r="S111"/>
  <c r="S96"/>
  <c r="S95"/>
  <c r="S37"/>
  <c r="S39"/>
  <c r="S235"/>
  <c r="S215"/>
  <c r="S214"/>
  <c r="I171"/>
  <c r="L127"/>
  <c r="H195"/>
  <c r="P154"/>
  <c r="P148"/>
  <c r="P152"/>
  <c r="P146"/>
  <c r="P155"/>
  <c r="P141"/>
  <c r="P151"/>
  <c r="P147"/>
  <c r="P93" l="1"/>
  <c r="P85"/>
  <c r="P88"/>
  <c r="P90"/>
  <c r="P84"/>
  <c r="P94"/>
  <c r="P86"/>
  <c r="P92"/>
  <c r="L93"/>
  <c r="L85"/>
  <c r="L88"/>
  <c r="L124"/>
  <c r="L128"/>
  <c r="L132"/>
  <c r="L122"/>
  <c r="L133"/>
  <c r="L131"/>
  <c r="L126"/>
  <c r="L146"/>
  <c r="L164"/>
  <c r="L166"/>
  <c r="L170"/>
  <c r="P231" l="1"/>
  <c r="Q231" s="1"/>
  <c r="P230"/>
  <c r="Q230" s="1"/>
  <c r="P233"/>
  <c r="P234"/>
  <c r="Q234" s="1"/>
  <c r="L231"/>
  <c r="M231" s="1"/>
  <c r="L230"/>
  <c r="M230" s="1"/>
  <c r="L233"/>
  <c r="L234"/>
  <c r="M234" s="1"/>
  <c r="L232"/>
  <c r="L226"/>
  <c r="L225"/>
  <c r="L211"/>
  <c r="M211" s="1"/>
  <c r="L212"/>
  <c r="M212" s="1"/>
  <c r="L213"/>
  <c r="M213" s="1"/>
  <c r="L210"/>
  <c r="M210" s="1"/>
  <c r="L209"/>
  <c r="L207"/>
  <c r="L208"/>
  <c r="P195"/>
  <c r="Q195" s="1"/>
  <c r="P193"/>
  <c r="Q193" s="1"/>
  <c r="P198"/>
  <c r="Q198" s="1"/>
  <c r="P199"/>
  <c r="Q199" s="1"/>
  <c r="P196"/>
  <c r="Q196" s="1"/>
  <c r="P200"/>
  <c r="Q200" s="1"/>
  <c r="P194"/>
  <c r="Q194" s="1"/>
  <c r="P201"/>
  <c r="Q151"/>
  <c r="Q141"/>
  <c r="Q155"/>
  <c r="P64"/>
  <c r="Q64" s="1"/>
  <c r="P69"/>
  <c r="Q69" s="1"/>
  <c r="P71"/>
  <c r="Q71" s="1"/>
  <c r="P68"/>
  <c r="Q68" s="1"/>
  <c r="P63"/>
  <c r="Q63" s="1"/>
  <c r="P75"/>
  <c r="Q75" s="1"/>
  <c r="P211"/>
  <c r="Q211" s="1"/>
  <c r="H211"/>
  <c r="H212"/>
  <c r="P212"/>
  <c r="Q212" s="1"/>
  <c r="L195"/>
  <c r="M195" s="1"/>
  <c r="I195"/>
  <c r="L193"/>
  <c r="M193" s="1"/>
  <c r="H193"/>
  <c r="I193" s="1"/>
  <c r="L198"/>
  <c r="M198" s="1"/>
  <c r="H198"/>
  <c r="I198" s="1"/>
  <c r="L199"/>
  <c r="M199" s="1"/>
  <c r="H199"/>
  <c r="I199" s="1"/>
  <c r="L196"/>
  <c r="M196" s="1"/>
  <c r="H196"/>
  <c r="I196" s="1"/>
  <c r="L200"/>
  <c r="M200" s="1"/>
  <c r="H200"/>
  <c r="I200" s="1"/>
  <c r="L194"/>
  <c r="M194" s="1"/>
  <c r="H194"/>
  <c r="I194" s="1"/>
  <c r="P181"/>
  <c r="Q181" s="1"/>
  <c r="L181"/>
  <c r="M181" s="1"/>
  <c r="H181"/>
  <c r="I181" s="1"/>
  <c r="P184"/>
  <c r="Q184" s="1"/>
  <c r="L184"/>
  <c r="M184" s="1"/>
  <c r="H184"/>
  <c r="I184" s="1"/>
  <c r="P164"/>
  <c r="Q164" s="1"/>
  <c r="M164"/>
  <c r="H164"/>
  <c r="I164" s="1"/>
  <c r="L151"/>
  <c r="R151" s="1"/>
  <c r="L141"/>
  <c r="M141" s="1"/>
  <c r="L155"/>
  <c r="M155" s="1"/>
  <c r="I151"/>
  <c r="I141"/>
  <c r="I155"/>
  <c r="P126"/>
  <c r="Q126" s="1"/>
  <c r="M126"/>
  <c r="I126"/>
  <c r="P131"/>
  <c r="Q131" s="1"/>
  <c r="M131"/>
  <c r="I131"/>
  <c r="P133"/>
  <c r="Q133" s="1"/>
  <c r="M133"/>
  <c r="I133"/>
  <c r="P122"/>
  <c r="Q122" s="1"/>
  <c r="M122"/>
  <c r="I122"/>
  <c r="P132"/>
  <c r="Q132" s="1"/>
  <c r="M132"/>
  <c r="I132"/>
  <c r="P128"/>
  <c r="R128" s="1"/>
  <c r="M128"/>
  <c r="I128"/>
  <c r="P105"/>
  <c r="Q105" s="1"/>
  <c r="L105"/>
  <c r="M105" s="1"/>
  <c r="H105"/>
  <c r="I105" s="1"/>
  <c r="P106"/>
  <c r="Q106" s="1"/>
  <c r="L106"/>
  <c r="M106" s="1"/>
  <c r="H106"/>
  <c r="H113"/>
  <c r="I113" s="1"/>
  <c r="P110"/>
  <c r="Q110" s="1"/>
  <c r="L110"/>
  <c r="H110"/>
  <c r="I110" s="1"/>
  <c r="L112"/>
  <c r="M112" s="1"/>
  <c r="H112"/>
  <c r="I112" s="1"/>
  <c r="Q92"/>
  <c r="P87"/>
  <c r="Q87" s="1"/>
  <c r="L87"/>
  <c r="M87" s="1"/>
  <c r="L92"/>
  <c r="M92" s="1"/>
  <c r="P91"/>
  <c r="Q91" s="1"/>
  <c r="L91"/>
  <c r="M91" s="1"/>
  <c r="H91"/>
  <c r="I91" s="1"/>
  <c r="H87"/>
  <c r="H98"/>
  <c r="H92"/>
  <c r="L64"/>
  <c r="M64" s="1"/>
  <c r="H64"/>
  <c r="I64" s="1"/>
  <c r="L69"/>
  <c r="M69" s="1"/>
  <c r="H69"/>
  <c r="I69" s="1"/>
  <c r="P27"/>
  <c r="Q27" s="1"/>
  <c r="P17"/>
  <c r="Q17" s="1"/>
  <c r="P26"/>
  <c r="Q26" s="1"/>
  <c r="H65"/>
  <c r="I65" s="1"/>
  <c r="L71"/>
  <c r="M71" s="1"/>
  <c r="H71"/>
  <c r="I71" s="1"/>
  <c r="L68"/>
  <c r="M68" s="1"/>
  <c r="H68"/>
  <c r="I68" s="1"/>
  <c r="L63"/>
  <c r="M63" s="1"/>
  <c r="H63"/>
  <c r="I63" s="1"/>
  <c r="P54"/>
  <c r="Q54" s="1"/>
  <c r="L54"/>
  <c r="M54" s="1"/>
  <c r="H54"/>
  <c r="I54" s="1"/>
  <c r="P55"/>
  <c r="Q55" s="1"/>
  <c r="L55"/>
  <c r="M55" s="1"/>
  <c r="H55"/>
  <c r="I55" s="1"/>
  <c r="P52"/>
  <c r="Q52" s="1"/>
  <c r="L52"/>
  <c r="M52" s="1"/>
  <c r="H52"/>
  <c r="P36"/>
  <c r="Q36" s="1"/>
  <c r="L36"/>
  <c r="M36" s="1"/>
  <c r="H36"/>
  <c r="I36" s="1"/>
  <c r="P23"/>
  <c r="Q23" s="1"/>
  <c r="L23"/>
  <c r="M23" s="1"/>
  <c r="H23"/>
  <c r="I23" s="1"/>
  <c r="P25"/>
  <c r="Q25" s="1"/>
  <c r="L25"/>
  <c r="M25" s="1"/>
  <c r="H25"/>
  <c r="L38"/>
  <c r="M38" s="1"/>
  <c r="H38"/>
  <c r="I38" s="1"/>
  <c r="P34"/>
  <c r="Q34" s="1"/>
  <c r="L34"/>
  <c r="M34" s="1"/>
  <c r="H34"/>
  <c r="I34" s="1"/>
  <c r="P20"/>
  <c r="Q20" s="1"/>
  <c r="L20"/>
  <c r="M20" s="1"/>
  <c r="H20"/>
  <c r="I20" s="1"/>
  <c r="P31"/>
  <c r="Q31" s="1"/>
  <c r="L31"/>
  <c r="M31" s="1"/>
  <c r="H31"/>
  <c r="I31" s="1"/>
  <c r="P32"/>
  <c r="Q32" s="1"/>
  <c r="L32"/>
  <c r="M32" s="1"/>
  <c r="H32"/>
  <c r="I32" s="1"/>
  <c r="L26"/>
  <c r="M26" s="1"/>
  <c r="H26"/>
  <c r="I26" s="1"/>
  <c r="L17"/>
  <c r="M17" s="1"/>
  <c r="H17"/>
  <c r="I17" s="1"/>
  <c r="P9"/>
  <c r="Q9" s="1"/>
  <c r="L9"/>
  <c r="M9" s="1"/>
  <c r="H9"/>
  <c r="I9" s="1"/>
  <c r="P145"/>
  <c r="Q145" s="1"/>
  <c r="L145"/>
  <c r="M145" s="1"/>
  <c r="H145"/>
  <c r="P150"/>
  <c r="Q150" s="1"/>
  <c r="L150"/>
  <c r="M150" s="1"/>
  <c r="H150"/>
  <c r="I150" s="1"/>
  <c r="P123"/>
  <c r="Q123" s="1"/>
  <c r="L123"/>
  <c r="M123" s="1"/>
  <c r="H123"/>
  <c r="P127"/>
  <c r="Q127" s="1"/>
  <c r="M127"/>
  <c r="H127"/>
  <c r="I127" s="1"/>
  <c r="H108"/>
  <c r="I108" s="1"/>
  <c r="P56"/>
  <c r="Q56" s="1"/>
  <c r="L56"/>
  <c r="M56" s="1"/>
  <c r="H56"/>
  <c r="P53"/>
  <c r="Q53" s="1"/>
  <c r="L53"/>
  <c r="M53" s="1"/>
  <c r="H53"/>
  <c r="I53" s="1"/>
  <c r="H234"/>
  <c r="H231"/>
  <c r="I231" s="1"/>
  <c r="H230"/>
  <c r="I230" s="1"/>
  <c r="P213"/>
  <c r="Q213" s="1"/>
  <c r="H213"/>
  <c r="I213" s="1"/>
  <c r="P210"/>
  <c r="Q210" s="1"/>
  <c r="H210"/>
  <c r="I210" s="1"/>
  <c r="P182"/>
  <c r="Q182" s="1"/>
  <c r="L182"/>
  <c r="M182" s="1"/>
  <c r="H182"/>
  <c r="P165"/>
  <c r="Q165" s="1"/>
  <c r="L165"/>
  <c r="M165" s="1"/>
  <c r="H165"/>
  <c r="P166"/>
  <c r="Q166" s="1"/>
  <c r="M166"/>
  <c r="H166"/>
  <c r="I166" s="1"/>
  <c r="H173"/>
  <c r="I173" s="1"/>
  <c r="Q146"/>
  <c r="M146"/>
  <c r="H146"/>
  <c r="I146" s="1"/>
  <c r="Q148"/>
  <c r="L148"/>
  <c r="M148" s="1"/>
  <c r="H148"/>
  <c r="I148" s="1"/>
  <c r="Q152"/>
  <c r="L152"/>
  <c r="M152" s="1"/>
  <c r="H152"/>
  <c r="I152" s="1"/>
  <c r="P144"/>
  <c r="Q144" s="1"/>
  <c r="L144"/>
  <c r="M144" s="1"/>
  <c r="H144"/>
  <c r="Q147"/>
  <c r="L147"/>
  <c r="M147" s="1"/>
  <c r="I147"/>
  <c r="I158"/>
  <c r="I157"/>
  <c r="P134"/>
  <c r="Q134" s="1"/>
  <c r="L134"/>
  <c r="M134" s="1"/>
  <c r="H134"/>
  <c r="I134" s="1"/>
  <c r="P129"/>
  <c r="Q129" s="1"/>
  <c r="L129"/>
  <c r="M129" s="1"/>
  <c r="H129"/>
  <c r="I129" s="1"/>
  <c r="P125"/>
  <c r="Q125" s="1"/>
  <c r="L125"/>
  <c r="M125" s="1"/>
  <c r="H125"/>
  <c r="I125" s="1"/>
  <c r="P124"/>
  <c r="Q124" s="1"/>
  <c r="M124"/>
  <c r="I124"/>
  <c r="P109"/>
  <c r="Q109" s="1"/>
  <c r="L109"/>
  <c r="M109" s="1"/>
  <c r="H109"/>
  <c r="P107"/>
  <c r="Q107" s="1"/>
  <c r="L107"/>
  <c r="M107" s="1"/>
  <c r="H107"/>
  <c r="I107" s="1"/>
  <c r="P108"/>
  <c r="Q108" s="1"/>
  <c r="L108"/>
  <c r="M108" s="1"/>
  <c r="Q94"/>
  <c r="M94"/>
  <c r="H94"/>
  <c r="I94" s="1"/>
  <c r="Q90"/>
  <c r="L90"/>
  <c r="M90" s="1"/>
  <c r="H90"/>
  <c r="I90" s="1"/>
  <c r="H97"/>
  <c r="Q84"/>
  <c r="L84"/>
  <c r="M84" s="1"/>
  <c r="H84"/>
  <c r="I84" s="1"/>
  <c r="Q86"/>
  <c r="L86"/>
  <c r="M86" s="1"/>
  <c r="H86"/>
  <c r="I86" s="1"/>
  <c r="L75"/>
  <c r="M75" s="1"/>
  <c r="H75"/>
  <c r="I75" s="1"/>
  <c r="P65"/>
  <c r="Q65" s="1"/>
  <c r="L65"/>
  <c r="M65" s="1"/>
  <c r="P19"/>
  <c r="Q19" s="1"/>
  <c r="L19"/>
  <c r="M19" s="1"/>
  <c r="H19"/>
  <c r="I19" s="1"/>
  <c r="P16"/>
  <c r="Q16" s="1"/>
  <c r="L16"/>
  <c r="M16" s="1"/>
  <c r="H16"/>
  <c r="P24"/>
  <c r="Q24" s="1"/>
  <c r="L24"/>
  <c r="M24" s="1"/>
  <c r="H24"/>
  <c r="I24" s="1"/>
  <c r="L27"/>
  <c r="M27" s="1"/>
  <c r="H27"/>
  <c r="I27" s="1"/>
  <c r="P6"/>
  <c r="Q6" s="1"/>
  <c r="L6"/>
  <c r="M6" s="1"/>
  <c r="H6"/>
  <c r="P12"/>
  <c r="Q12" s="1"/>
  <c r="L12"/>
  <c r="M12" s="1"/>
  <c r="H12"/>
  <c r="I12" s="1"/>
  <c r="R92" l="1"/>
  <c r="R211"/>
  <c r="S132"/>
  <c r="R212"/>
  <c r="S221"/>
  <c r="R165"/>
  <c r="R145"/>
  <c r="I92"/>
  <c r="S92" s="1"/>
  <c r="S84"/>
  <c r="S94"/>
  <c r="S86"/>
  <c r="S91"/>
  <c r="S90"/>
  <c r="S193"/>
  <c r="S200"/>
  <c r="S181"/>
  <c r="R182"/>
  <c r="S146"/>
  <c r="S157"/>
  <c r="S131"/>
  <c r="R234"/>
  <c r="S213"/>
  <c r="S210"/>
  <c r="S195"/>
  <c r="S198"/>
  <c r="S199"/>
  <c r="S196"/>
  <c r="S194"/>
  <c r="S184"/>
  <c r="S124"/>
  <c r="S126"/>
  <c r="S133"/>
  <c r="S122"/>
  <c r="S164"/>
  <c r="S166"/>
  <c r="S155"/>
  <c r="R155"/>
  <c r="S158"/>
  <c r="S141"/>
  <c r="R144"/>
  <c r="S129"/>
  <c r="S125"/>
  <c r="S134"/>
  <c r="S127"/>
  <c r="R123"/>
  <c r="S105"/>
  <c r="R106"/>
  <c r="S113"/>
  <c r="S112"/>
  <c r="S108"/>
  <c r="S107"/>
  <c r="R109"/>
  <c r="R87"/>
  <c r="R200"/>
  <c r="I87"/>
  <c r="S87" s="1"/>
  <c r="R84"/>
  <c r="R91"/>
  <c r="I98"/>
  <c r="S98" s="1"/>
  <c r="R94"/>
  <c r="I211"/>
  <c r="S211" s="1"/>
  <c r="R125"/>
  <c r="R133"/>
  <c r="M151"/>
  <c r="S148" s="1"/>
  <c r="R141"/>
  <c r="R196"/>
  <c r="R86"/>
  <c r="R110"/>
  <c r="R129"/>
  <c r="R131"/>
  <c r="R164"/>
  <c r="R199"/>
  <c r="R210"/>
  <c r="R124"/>
  <c r="R126"/>
  <c r="R148"/>
  <c r="R166"/>
  <c r="R198"/>
  <c r="R213"/>
  <c r="R150"/>
  <c r="R152"/>
  <c r="R147"/>
  <c r="R184"/>
  <c r="R193"/>
  <c r="R107"/>
  <c r="R105"/>
  <c r="R146"/>
  <c r="R181"/>
  <c r="R90"/>
  <c r="I212"/>
  <c r="S212" s="1"/>
  <c r="R108"/>
  <c r="R127"/>
  <c r="R132"/>
  <c r="R134"/>
  <c r="R122"/>
  <c r="R194"/>
  <c r="R195"/>
  <c r="R230"/>
  <c r="S230"/>
  <c r="S231"/>
  <c r="R231"/>
  <c r="M110"/>
  <c r="S110" s="1"/>
  <c r="Q128"/>
  <c r="S128" s="1"/>
  <c r="I106"/>
  <c r="S106" s="1"/>
  <c r="S71"/>
  <c r="R64"/>
  <c r="S69"/>
  <c r="S64"/>
  <c r="R69"/>
  <c r="S26"/>
  <c r="S27"/>
  <c r="S17"/>
  <c r="S65"/>
  <c r="S55"/>
  <c r="S54"/>
  <c r="R71"/>
  <c r="S68"/>
  <c r="S63"/>
  <c r="R27"/>
  <c r="S9"/>
  <c r="S34"/>
  <c r="S38"/>
  <c r="R63"/>
  <c r="R65"/>
  <c r="S12"/>
  <c r="S19"/>
  <c r="S75"/>
  <c r="S53"/>
  <c r="R68"/>
  <c r="R75"/>
  <c r="R55"/>
  <c r="S23"/>
  <c r="S20"/>
  <c r="S32"/>
  <c r="R26"/>
  <c r="R17"/>
  <c r="R54"/>
  <c r="R52"/>
  <c r="R56"/>
  <c r="R53"/>
  <c r="S24"/>
  <c r="S31"/>
  <c r="S36"/>
  <c r="R19"/>
  <c r="R20"/>
  <c r="R36"/>
  <c r="R16"/>
  <c r="R32"/>
  <c r="R34"/>
  <c r="R23"/>
  <c r="R24"/>
  <c r="R31"/>
  <c r="R25"/>
  <c r="R6"/>
  <c r="I25"/>
  <c r="S25" s="1"/>
  <c r="I52"/>
  <c r="S52" s="1"/>
  <c r="R12"/>
  <c r="R9"/>
  <c r="I145"/>
  <c r="S145" s="1"/>
  <c r="I123"/>
  <c r="S123" s="1"/>
  <c r="I56"/>
  <c r="S56" s="1"/>
  <c r="I234"/>
  <c r="S234" s="1"/>
  <c r="S237"/>
  <c r="S220"/>
  <c r="I182"/>
  <c r="S182" s="1"/>
  <c r="I165"/>
  <c r="S165" s="1"/>
  <c r="I144"/>
  <c r="I109"/>
  <c r="S109" s="1"/>
  <c r="I97"/>
  <c r="S97" s="1"/>
  <c r="I16"/>
  <c r="S16" s="1"/>
  <c r="I6"/>
  <c r="S6" s="1"/>
  <c r="P7"/>
  <c r="P30"/>
  <c r="Q30" s="1"/>
  <c r="L30"/>
  <c r="H30"/>
  <c r="M170"/>
  <c r="H170"/>
  <c r="P209"/>
  <c r="Q209" s="1"/>
  <c r="H209"/>
  <c r="P33"/>
  <c r="Q33" s="1"/>
  <c r="L33"/>
  <c r="H33"/>
  <c r="Q154"/>
  <c r="L154"/>
  <c r="M154" s="1"/>
  <c r="H154"/>
  <c r="P120"/>
  <c r="Q120" s="1"/>
  <c r="L120"/>
  <c r="M120" s="1"/>
  <c r="H120"/>
  <c r="P143"/>
  <c r="Q143" s="1"/>
  <c r="L143"/>
  <c r="M143" s="1"/>
  <c r="H143"/>
  <c r="P142"/>
  <c r="Q142" s="1"/>
  <c r="L142"/>
  <c r="M142" s="1"/>
  <c r="H142"/>
  <c r="P67"/>
  <c r="Q67" s="1"/>
  <c r="L67"/>
  <c r="M67" s="1"/>
  <c r="H67"/>
  <c r="P66"/>
  <c r="Q66" s="1"/>
  <c r="L66"/>
  <c r="H66"/>
  <c r="P226"/>
  <c r="Q226" s="1"/>
  <c r="P225"/>
  <c r="Q225" s="1"/>
  <c r="P183"/>
  <c r="Q183" s="1"/>
  <c r="P163"/>
  <c r="Q163" s="1"/>
  <c r="M226"/>
  <c r="M208"/>
  <c r="L201"/>
  <c r="M201" s="1"/>
  <c r="L183"/>
  <c r="M183" s="1"/>
  <c r="L163"/>
  <c r="H233"/>
  <c r="R233" s="1"/>
  <c r="H232"/>
  <c r="H226"/>
  <c r="H225"/>
  <c r="H208"/>
  <c r="H207"/>
  <c r="H201"/>
  <c r="H183"/>
  <c r="H163"/>
  <c r="P74"/>
  <c r="Q74" s="1"/>
  <c r="P62"/>
  <c r="Q62" s="1"/>
  <c r="P61"/>
  <c r="Q61" s="1"/>
  <c r="P70"/>
  <c r="Q70" s="1"/>
  <c r="L149"/>
  <c r="L153"/>
  <c r="L121"/>
  <c r="L130"/>
  <c r="P149"/>
  <c r="P153"/>
  <c r="Q88"/>
  <c r="H149"/>
  <c r="H153"/>
  <c r="H121"/>
  <c r="H130"/>
  <c r="H88"/>
  <c r="H85"/>
  <c r="H93"/>
  <c r="H89"/>
  <c r="H74"/>
  <c r="H62"/>
  <c r="L89"/>
  <c r="L74"/>
  <c r="M74" s="1"/>
  <c r="L62"/>
  <c r="M62" s="1"/>
  <c r="L61"/>
  <c r="M61" s="1"/>
  <c r="L70"/>
  <c r="M70" s="1"/>
  <c r="H47"/>
  <c r="L47"/>
  <c r="M47" s="1"/>
  <c r="P47"/>
  <c r="Q47" s="1"/>
  <c r="P46"/>
  <c r="Q46" s="1"/>
  <c r="L46"/>
  <c r="M46" s="1"/>
  <c r="H46"/>
  <c r="P45"/>
  <c r="Q45" s="1"/>
  <c r="L45"/>
  <c r="M45" s="1"/>
  <c r="H45"/>
  <c r="L29"/>
  <c r="P29"/>
  <c r="Q29" s="1"/>
  <c r="H29"/>
  <c r="P208"/>
  <c r="Q208" s="1"/>
  <c r="H61"/>
  <c r="H70"/>
  <c r="P51"/>
  <c r="Q51" s="1"/>
  <c r="L51"/>
  <c r="M51" s="1"/>
  <c r="H51"/>
  <c r="P35"/>
  <c r="Q35" s="1"/>
  <c r="L35"/>
  <c r="H35"/>
  <c r="P11"/>
  <c r="Q11" s="1"/>
  <c r="L11"/>
  <c r="M11" s="1"/>
  <c r="H11"/>
  <c r="R201" l="1"/>
  <c r="R163"/>
  <c r="R143"/>
  <c r="R88"/>
  <c r="R153"/>
  <c r="I226"/>
  <c r="S226" s="1"/>
  <c r="R226"/>
  <c r="I170"/>
  <c r="S170" s="1"/>
  <c r="R149"/>
  <c r="R120"/>
  <c r="I120"/>
  <c r="S120" s="1"/>
  <c r="I208"/>
  <c r="S208" s="1"/>
  <c r="R208"/>
  <c r="R142"/>
  <c r="I209"/>
  <c r="R209"/>
  <c r="I183"/>
  <c r="S183" s="1"/>
  <c r="R183"/>
  <c r="I225"/>
  <c r="R225"/>
  <c r="I154"/>
  <c r="R154"/>
  <c r="R62"/>
  <c r="R67"/>
  <c r="R61"/>
  <c r="R66"/>
  <c r="R70"/>
  <c r="R45"/>
  <c r="R47"/>
  <c r="R46"/>
  <c r="R74"/>
  <c r="R51"/>
  <c r="R30"/>
  <c r="M33"/>
  <c r="R33"/>
  <c r="M35"/>
  <c r="R35"/>
  <c r="M29"/>
  <c r="R29"/>
  <c r="R11"/>
  <c r="I201"/>
  <c r="I143"/>
  <c r="S150" s="1"/>
  <c r="I51"/>
  <c r="S51" s="1"/>
  <c r="I61"/>
  <c r="S61" s="1"/>
  <c r="I74"/>
  <c r="S74" s="1"/>
  <c r="I66"/>
  <c r="I70"/>
  <c r="S70" s="1"/>
  <c r="I62"/>
  <c r="S62" s="1"/>
  <c r="I47"/>
  <c r="S47" s="1"/>
  <c r="I35"/>
  <c r="I29"/>
  <c r="I33"/>
  <c r="I30"/>
  <c r="I11"/>
  <c r="S11" s="1"/>
  <c r="M30"/>
  <c r="S236"/>
  <c r="I45"/>
  <c r="S45" s="1"/>
  <c r="M66"/>
  <c r="I46"/>
  <c r="S46" s="1"/>
  <c r="I142"/>
  <c r="I67"/>
  <c r="S67" s="1"/>
  <c r="M209"/>
  <c r="Q201"/>
  <c r="S151" l="1"/>
  <c r="S154"/>
  <c r="S142"/>
  <c r="S201"/>
  <c r="S209"/>
  <c r="S66"/>
  <c r="S79"/>
  <c r="S29"/>
  <c r="S30"/>
  <c r="S35"/>
  <c r="S33"/>
  <c r="T318" i="11"/>
  <c r="Q318"/>
  <c r="N318"/>
  <c r="K318"/>
  <c r="H318"/>
  <c r="U318" s="1"/>
  <c r="X318" s="1"/>
  <c r="T317"/>
  <c r="Q317"/>
  <c r="N317"/>
  <c r="K317"/>
  <c r="H317"/>
  <c r="T316"/>
  <c r="Q316"/>
  <c r="N316"/>
  <c r="K316"/>
  <c r="H316"/>
  <c r="T315"/>
  <c r="Q315"/>
  <c r="N315"/>
  <c r="K315"/>
  <c r="H315"/>
  <c r="U315" s="1"/>
  <c r="X315" s="1"/>
  <c r="T314"/>
  <c r="Q314"/>
  <c r="N314"/>
  <c r="K314"/>
  <c r="H314"/>
  <c r="T313"/>
  <c r="Q313"/>
  <c r="N313"/>
  <c r="K313"/>
  <c r="H313"/>
  <c r="T312"/>
  <c r="Q312"/>
  <c r="N312"/>
  <c r="K312"/>
  <c r="H312"/>
  <c r="T311"/>
  <c r="Q311"/>
  <c r="N311"/>
  <c r="K311"/>
  <c r="H311"/>
  <c r="T310"/>
  <c r="Q310"/>
  <c r="N310"/>
  <c r="K310"/>
  <c r="H310"/>
  <c r="U310" s="1"/>
  <c r="X310" s="1"/>
  <c r="T309"/>
  <c r="Q309"/>
  <c r="N309"/>
  <c r="K309"/>
  <c r="H309"/>
  <c r="T306"/>
  <c r="Q306"/>
  <c r="N306"/>
  <c r="K306"/>
  <c r="H306"/>
  <c r="T305"/>
  <c r="Q305"/>
  <c r="N305"/>
  <c r="K305"/>
  <c r="H305"/>
  <c r="U305" s="1"/>
  <c r="X305" s="1"/>
  <c r="T304"/>
  <c r="Q304"/>
  <c r="N304"/>
  <c r="K304"/>
  <c r="H304"/>
  <c r="T303"/>
  <c r="Q303"/>
  <c r="N303"/>
  <c r="K303"/>
  <c r="H303"/>
  <c r="T302"/>
  <c r="Q302"/>
  <c r="N302"/>
  <c r="K302"/>
  <c r="H302"/>
  <c r="T301"/>
  <c r="Q301"/>
  <c r="N301"/>
  <c r="K301"/>
  <c r="H301"/>
  <c r="T300"/>
  <c r="Q300"/>
  <c r="N300"/>
  <c r="K300"/>
  <c r="H300"/>
  <c r="U300" s="1"/>
  <c r="X300" s="1"/>
  <c r="T299"/>
  <c r="Q299"/>
  <c r="N299"/>
  <c r="K299"/>
  <c r="H299"/>
  <c r="T298"/>
  <c r="Q298"/>
  <c r="N298"/>
  <c r="K298"/>
  <c r="H298"/>
  <c r="T297"/>
  <c r="Q297"/>
  <c r="N297"/>
  <c r="K297"/>
  <c r="H297"/>
  <c r="U297" s="1"/>
  <c r="X297" s="1"/>
  <c r="T294"/>
  <c r="Q294"/>
  <c r="N294"/>
  <c r="K294"/>
  <c r="H294"/>
  <c r="T293"/>
  <c r="Q293"/>
  <c r="N293"/>
  <c r="K293"/>
  <c r="H293"/>
  <c r="T292"/>
  <c r="Q292"/>
  <c r="N292"/>
  <c r="K292"/>
  <c r="U292" s="1"/>
  <c r="X292" s="1"/>
  <c r="H292"/>
  <c r="T291"/>
  <c r="Q291"/>
  <c r="N291"/>
  <c r="K291"/>
  <c r="H291"/>
  <c r="T290"/>
  <c r="Q290"/>
  <c r="N290"/>
  <c r="K290"/>
  <c r="H290"/>
  <c r="U290" s="1"/>
  <c r="X290" s="1"/>
  <c r="T289"/>
  <c r="Q289"/>
  <c r="N289"/>
  <c r="K289"/>
  <c r="H289"/>
  <c r="T288"/>
  <c r="Q288"/>
  <c r="N288"/>
  <c r="K288"/>
  <c r="H288"/>
  <c r="T287"/>
  <c r="Q287"/>
  <c r="N287"/>
  <c r="K287"/>
  <c r="H287"/>
  <c r="T286"/>
  <c r="Q286"/>
  <c r="N286"/>
  <c r="K286"/>
  <c r="H286"/>
  <c r="T285"/>
  <c r="Q285"/>
  <c r="N285"/>
  <c r="K285"/>
  <c r="H285"/>
  <c r="T284"/>
  <c r="Q284"/>
  <c r="N284"/>
  <c r="K284"/>
  <c r="U284" s="1"/>
  <c r="X284" s="1"/>
  <c r="H284"/>
  <c r="T283"/>
  <c r="Q283"/>
  <c r="N283"/>
  <c r="K283"/>
  <c r="H283"/>
  <c r="T282"/>
  <c r="Q282"/>
  <c r="N282"/>
  <c r="K282"/>
  <c r="H282"/>
  <c r="U282" s="1"/>
  <c r="X282" s="1"/>
  <c r="T281"/>
  <c r="Q281"/>
  <c r="N281"/>
  <c r="K281"/>
  <c r="H281"/>
  <c r="U281" s="1"/>
  <c r="X281" s="1"/>
  <c r="T280"/>
  <c r="Q280"/>
  <c r="N280"/>
  <c r="K280"/>
  <c r="H280"/>
  <c r="T279"/>
  <c r="Q279"/>
  <c r="N279"/>
  <c r="K279"/>
  <c r="H279"/>
  <c r="T278"/>
  <c r="Q278"/>
  <c r="N278"/>
  <c r="K278"/>
  <c r="H278"/>
  <c r="T277"/>
  <c r="Q277"/>
  <c r="N277"/>
  <c r="K277"/>
  <c r="H277"/>
  <c r="T276"/>
  <c r="Q276"/>
  <c r="N276"/>
  <c r="K276"/>
  <c r="U276" s="1"/>
  <c r="X276" s="1"/>
  <c r="H276"/>
  <c r="T275"/>
  <c r="Q275"/>
  <c r="N275"/>
  <c r="K275"/>
  <c r="H275"/>
  <c r="T272"/>
  <c r="Q272"/>
  <c r="N272"/>
  <c r="K272"/>
  <c r="H272"/>
  <c r="U272" s="1"/>
  <c r="X272" s="1"/>
  <c r="T271"/>
  <c r="Q271"/>
  <c r="N271"/>
  <c r="K271"/>
  <c r="H271"/>
  <c r="U271" s="1"/>
  <c r="X271" s="1"/>
  <c r="T270"/>
  <c r="Q270"/>
  <c r="N270"/>
  <c r="K270"/>
  <c r="H270"/>
  <c r="T269"/>
  <c r="Q269"/>
  <c r="N269"/>
  <c r="K269"/>
  <c r="H269"/>
  <c r="T268"/>
  <c r="Q268"/>
  <c r="N268"/>
  <c r="K268"/>
  <c r="H268"/>
  <c r="T267"/>
  <c r="Q267"/>
  <c r="N267"/>
  <c r="K267"/>
  <c r="H267"/>
  <c r="T266"/>
  <c r="Q266"/>
  <c r="N266"/>
  <c r="K266"/>
  <c r="U266" s="1"/>
  <c r="X266" s="1"/>
  <c r="H266"/>
  <c r="T265"/>
  <c r="Q265"/>
  <c r="N265"/>
  <c r="K265"/>
  <c r="H265"/>
  <c r="T264"/>
  <c r="Q264"/>
  <c r="N264"/>
  <c r="K264"/>
  <c r="H264"/>
  <c r="U264" s="1"/>
  <c r="X264" s="1"/>
  <c r="T263"/>
  <c r="Q263"/>
  <c r="N263"/>
  <c r="K263"/>
  <c r="H263"/>
  <c r="U263" s="1"/>
  <c r="X263" s="1"/>
  <c r="T260"/>
  <c r="Q260"/>
  <c r="N260"/>
  <c r="K260"/>
  <c r="H260"/>
  <c r="T259"/>
  <c r="Q259"/>
  <c r="N259"/>
  <c r="K259"/>
  <c r="H259"/>
  <c r="T258"/>
  <c r="Q258"/>
  <c r="N258"/>
  <c r="K258"/>
  <c r="H258"/>
  <c r="T257"/>
  <c r="Q257"/>
  <c r="N257"/>
  <c r="K257"/>
  <c r="H257"/>
  <c r="T256"/>
  <c r="Q256"/>
  <c r="N256"/>
  <c r="K256"/>
  <c r="U256" s="1"/>
  <c r="X256" s="1"/>
  <c r="H256"/>
  <c r="T255"/>
  <c r="Q255"/>
  <c r="N255"/>
  <c r="K255"/>
  <c r="H255"/>
  <c r="T254"/>
  <c r="Q254"/>
  <c r="N254"/>
  <c r="K254"/>
  <c r="H254"/>
  <c r="T253"/>
  <c r="Q253"/>
  <c r="N253"/>
  <c r="K253"/>
  <c r="H253"/>
  <c r="U253" s="1"/>
  <c r="X253" s="1"/>
  <c r="T252"/>
  <c r="Q252"/>
  <c r="N252"/>
  <c r="K252"/>
  <c r="H252"/>
  <c r="T251"/>
  <c r="Q251"/>
  <c r="N251"/>
  <c r="K251"/>
  <c r="H251"/>
  <c r="T248"/>
  <c r="Q248"/>
  <c r="N248"/>
  <c r="K248"/>
  <c r="H248"/>
  <c r="T247"/>
  <c r="Q247"/>
  <c r="N247"/>
  <c r="K247"/>
  <c r="H247"/>
  <c r="T246"/>
  <c r="Q246"/>
  <c r="N246"/>
  <c r="K246"/>
  <c r="U246" s="1"/>
  <c r="X246" s="1"/>
  <c r="H246"/>
  <c r="T245"/>
  <c r="Q245"/>
  <c r="N245"/>
  <c r="K245"/>
  <c r="H245"/>
  <c r="T244"/>
  <c r="Q244"/>
  <c r="N244"/>
  <c r="K244"/>
  <c r="H244"/>
  <c r="T243"/>
  <c r="Q243"/>
  <c r="N243"/>
  <c r="K243"/>
  <c r="H243"/>
  <c r="U243" s="1"/>
  <c r="X243" s="1"/>
  <c r="T242"/>
  <c r="Q242"/>
  <c r="N242"/>
  <c r="K242"/>
  <c r="H242"/>
  <c r="T241"/>
  <c r="Q241"/>
  <c r="N241"/>
  <c r="K241"/>
  <c r="H241"/>
  <c r="T240"/>
  <c r="Q240"/>
  <c r="N240"/>
  <c r="K240"/>
  <c r="H240"/>
  <c r="T239"/>
  <c r="Q239"/>
  <c r="N239"/>
  <c r="K239"/>
  <c r="H239"/>
  <c r="T238"/>
  <c r="Q238"/>
  <c r="N238"/>
  <c r="K238"/>
  <c r="U238" s="1"/>
  <c r="X238" s="1"/>
  <c r="H238"/>
  <c r="T237"/>
  <c r="Q237"/>
  <c r="N237"/>
  <c r="K237"/>
  <c r="H237"/>
  <c r="T236"/>
  <c r="Q236"/>
  <c r="N236"/>
  <c r="K236"/>
  <c r="H236"/>
  <c r="T235"/>
  <c r="Q235"/>
  <c r="N235"/>
  <c r="K235"/>
  <c r="H235"/>
  <c r="U235" s="1"/>
  <c r="X235" s="1"/>
  <c r="T234"/>
  <c r="Q234"/>
  <c r="N234"/>
  <c r="K234"/>
  <c r="H234"/>
  <c r="T231"/>
  <c r="Q231"/>
  <c r="N231"/>
  <c r="K231"/>
  <c r="H231"/>
  <c r="T230"/>
  <c r="Q230"/>
  <c r="N230"/>
  <c r="K230"/>
  <c r="H230"/>
  <c r="T229"/>
  <c r="Q229"/>
  <c r="N229"/>
  <c r="K229"/>
  <c r="H229"/>
  <c r="T228"/>
  <c r="Q228"/>
  <c r="N228"/>
  <c r="K228"/>
  <c r="U228" s="1"/>
  <c r="X228" s="1"/>
  <c r="H228"/>
  <c r="T227"/>
  <c r="Q227"/>
  <c r="N227"/>
  <c r="K227"/>
  <c r="H227"/>
  <c r="T226"/>
  <c r="Q226"/>
  <c r="N226"/>
  <c r="K226"/>
  <c r="H226"/>
  <c r="T225"/>
  <c r="Q225"/>
  <c r="N225"/>
  <c r="K225"/>
  <c r="H225"/>
  <c r="U225" s="1"/>
  <c r="X225" s="1"/>
  <c r="T224"/>
  <c r="Q224"/>
  <c r="N224"/>
  <c r="K224"/>
  <c r="H224"/>
  <c r="T223"/>
  <c r="Q223"/>
  <c r="N223"/>
  <c r="K223"/>
  <c r="H223"/>
  <c r="T222"/>
  <c r="Q222"/>
  <c r="N222"/>
  <c r="K222"/>
  <c r="H222"/>
  <c r="T221"/>
  <c r="Q221"/>
  <c r="N221"/>
  <c r="K221"/>
  <c r="H221"/>
  <c r="T220"/>
  <c r="Q220"/>
  <c r="N220"/>
  <c r="K220"/>
  <c r="U220" s="1"/>
  <c r="X220" s="1"/>
  <c r="H220"/>
  <c r="T219"/>
  <c r="Q219"/>
  <c r="N219"/>
  <c r="K219"/>
  <c r="H219"/>
  <c r="T218"/>
  <c r="Q218"/>
  <c r="N218"/>
  <c r="K218"/>
  <c r="H218"/>
  <c r="T217"/>
  <c r="Q217"/>
  <c r="N217"/>
  <c r="K217"/>
  <c r="H217"/>
  <c r="U217" s="1"/>
  <c r="X217" s="1"/>
  <c r="T216"/>
  <c r="Q216"/>
  <c r="N216"/>
  <c r="K216"/>
  <c r="U216" s="1"/>
  <c r="X216" s="1"/>
  <c r="H216"/>
  <c r="T215"/>
  <c r="Q215"/>
  <c r="N215"/>
  <c r="K215"/>
  <c r="H215"/>
  <c r="T214"/>
  <c r="Q214"/>
  <c r="N214"/>
  <c r="K214"/>
  <c r="H214"/>
  <c r="T213"/>
  <c r="Q213"/>
  <c r="N213"/>
  <c r="K213"/>
  <c r="H213"/>
  <c r="T212"/>
  <c r="Q212"/>
  <c r="N212"/>
  <c r="K212"/>
  <c r="U212" s="1"/>
  <c r="X212" s="1"/>
  <c r="H212"/>
  <c r="T209"/>
  <c r="Q209"/>
  <c r="N209"/>
  <c r="K209"/>
  <c r="H209"/>
  <c r="T208"/>
  <c r="Q208"/>
  <c r="N208"/>
  <c r="K208"/>
  <c r="H208"/>
  <c r="T207"/>
  <c r="Q207"/>
  <c r="N207"/>
  <c r="K207"/>
  <c r="H207"/>
  <c r="U207" s="1"/>
  <c r="X207" s="1"/>
  <c r="T206"/>
  <c r="Q206"/>
  <c r="N206"/>
  <c r="K206"/>
  <c r="U206" s="1"/>
  <c r="X206" s="1"/>
  <c r="H206"/>
  <c r="T205"/>
  <c r="Q205"/>
  <c r="N205"/>
  <c r="K205"/>
  <c r="H205"/>
  <c r="T204"/>
  <c r="Q204"/>
  <c r="N204"/>
  <c r="K204"/>
  <c r="H204"/>
  <c r="T203"/>
  <c r="Q203"/>
  <c r="N203"/>
  <c r="K203"/>
  <c r="H203"/>
  <c r="T202"/>
  <c r="Q202"/>
  <c r="N202"/>
  <c r="K202"/>
  <c r="U202" s="1"/>
  <c r="X202" s="1"/>
  <c r="H202"/>
  <c r="T201"/>
  <c r="Q201"/>
  <c r="N201"/>
  <c r="K201"/>
  <c r="H201"/>
  <c r="T200"/>
  <c r="Q200"/>
  <c r="N200"/>
  <c r="K200"/>
  <c r="H200"/>
  <c r="T197"/>
  <c r="Q197"/>
  <c r="N197"/>
  <c r="K197"/>
  <c r="H197"/>
  <c r="U197" s="1"/>
  <c r="X197" s="1"/>
  <c r="T196"/>
  <c r="Q196"/>
  <c r="N196"/>
  <c r="K196"/>
  <c r="U196" s="1"/>
  <c r="X196" s="1"/>
  <c r="H196"/>
  <c r="T195"/>
  <c r="Q195"/>
  <c r="N195"/>
  <c r="K195"/>
  <c r="H195"/>
  <c r="T194"/>
  <c r="Q194"/>
  <c r="N194"/>
  <c r="K194"/>
  <c r="H194"/>
  <c r="T193"/>
  <c r="Q193"/>
  <c r="N193"/>
  <c r="K193"/>
  <c r="H193"/>
  <c r="T192"/>
  <c r="Q192"/>
  <c r="N192"/>
  <c r="K192"/>
  <c r="U192" s="1"/>
  <c r="X192" s="1"/>
  <c r="H192"/>
  <c r="T191"/>
  <c r="Q191"/>
  <c r="N191"/>
  <c r="K191"/>
  <c r="H191"/>
  <c r="T190"/>
  <c r="Q190"/>
  <c r="N190"/>
  <c r="K190"/>
  <c r="H190"/>
  <c r="T189"/>
  <c r="Q189"/>
  <c r="N189"/>
  <c r="K189"/>
  <c r="H189"/>
  <c r="U189" s="1"/>
  <c r="X189" s="1"/>
  <c r="T188"/>
  <c r="Q188"/>
  <c r="N188"/>
  <c r="K188"/>
  <c r="U188" s="1"/>
  <c r="X188" s="1"/>
  <c r="H188"/>
  <c r="T185"/>
  <c r="Q185"/>
  <c r="N185"/>
  <c r="K185"/>
  <c r="H185"/>
  <c r="T184"/>
  <c r="Q184"/>
  <c r="N184"/>
  <c r="K184"/>
  <c r="H184"/>
  <c r="T183"/>
  <c r="Q183"/>
  <c r="N183"/>
  <c r="K183"/>
  <c r="H183"/>
  <c r="T182"/>
  <c r="Q182"/>
  <c r="N182"/>
  <c r="K182"/>
  <c r="U182" s="1"/>
  <c r="X182" s="1"/>
  <c r="H182"/>
  <c r="T181"/>
  <c r="Q181"/>
  <c r="N181"/>
  <c r="K181"/>
  <c r="H181"/>
  <c r="T180"/>
  <c r="Q180"/>
  <c r="N180"/>
  <c r="K180"/>
  <c r="H180"/>
  <c r="T179"/>
  <c r="Q179"/>
  <c r="N179"/>
  <c r="K179"/>
  <c r="H179"/>
  <c r="U179" s="1"/>
  <c r="X179" s="1"/>
  <c r="T178"/>
  <c r="Q178"/>
  <c r="N178"/>
  <c r="K178"/>
  <c r="U178" s="1"/>
  <c r="X178" s="1"/>
  <c r="H178"/>
  <c r="T177"/>
  <c r="Q177"/>
  <c r="N177"/>
  <c r="K177"/>
  <c r="H177"/>
  <c r="T176"/>
  <c r="Q176"/>
  <c r="N176"/>
  <c r="K176"/>
  <c r="H176"/>
  <c r="T175"/>
  <c r="Q175"/>
  <c r="N175"/>
  <c r="K175"/>
  <c r="H175"/>
  <c r="T174"/>
  <c r="Q174"/>
  <c r="N174"/>
  <c r="K174"/>
  <c r="U174" s="1"/>
  <c r="X174" s="1"/>
  <c r="H174"/>
  <c r="T173"/>
  <c r="Q173"/>
  <c r="N173"/>
  <c r="K173"/>
  <c r="H173"/>
  <c r="T172"/>
  <c r="Q172"/>
  <c r="N172"/>
  <c r="K172"/>
  <c r="H172"/>
  <c r="T171"/>
  <c r="Q171"/>
  <c r="N171"/>
  <c r="K171"/>
  <c r="H171"/>
  <c r="U171" s="1"/>
  <c r="X171" s="1"/>
  <c r="T170"/>
  <c r="Q170"/>
  <c r="N170"/>
  <c r="K170"/>
  <c r="U170" s="1"/>
  <c r="X170" s="1"/>
  <c r="H170"/>
  <c r="T169"/>
  <c r="Q169"/>
  <c r="N169"/>
  <c r="K169"/>
  <c r="H169"/>
  <c r="T168"/>
  <c r="Q168"/>
  <c r="N168"/>
  <c r="K168"/>
  <c r="H168"/>
  <c r="T167"/>
  <c r="Q167"/>
  <c r="N167"/>
  <c r="K167"/>
  <c r="H167"/>
  <c r="T166"/>
  <c r="Q166"/>
  <c r="N166"/>
  <c r="K166"/>
  <c r="U166" s="1"/>
  <c r="X166" s="1"/>
  <c r="H166"/>
  <c r="T163"/>
  <c r="Q163"/>
  <c r="N163"/>
  <c r="K163"/>
  <c r="H163"/>
  <c r="T162"/>
  <c r="Q162"/>
  <c r="N162"/>
  <c r="K162"/>
  <c r="H162"/>
  <c r="T161"/>
  <c r="Q161"/>
  <c r="N161"/>
  <c r="K161"/>
  <c r="H161"/>
  <c r="U161" s="1"/>
  <c r="X161" s="1"/>
  <c r="T160"/>
  <c r="Q160"/>
  <c r="N160"/>
  <c r="K160"/>
  <c r="U160" s="1"/>
  <c r="X160" s="1"/>
  <c r="H160"/>
  <c r="T159"/>
  <c r="Q159"/>
  <c r="N159"/>
  <c r="K159"/>
  <c r="H159"/>
  <c r="T158"/>
  <c r="Q158"/>
  <c r="N158"/>
  <c r="K158"/>
  <c r="H158"/>
  <c r="T157"/>
  <c r="Q157"/>
  <c r="N157"/>
  <c r="K157"/>
  <c r="H157"/>
  <c r="T156"/>
  <c r="Q156"/>
  <c r="N156"/>
  <c r="K156"/>
  <c r="U156" s="1"/>
  <c r="X156" s="1"/>
  <c r="H156"/>
  <c r="T155"/>
  <c r="Q155"/>
  <c r="N155"/>
  <c r="K155"/>
  <c r="H155"/>
  <c r="T154"/>
  <c r="Q154"/>
  <c r="N154"/>
  <c r="K154"/>
  <c r="H154"/>
  <c r="T153"/>
  <c r="Q153"/>
  <c r="N153"/>
  <c r="K153"/>
  <c r="H153"/>
  <c r="U153" s="1"/>
  <c r="X153" s="1"/>
  <c r="T152"/>
  <c r="Q152"/>
  <c r="N152"/>
  <c r="K152"/>
  <c r="U152" s="1"/>
  <c r="X152" s="1"/>
  <c r="H152"/>
  <c r="T151"/>
  <c r="Q151"/>
  <c r="N151"/>
  <c r="K151"/>
  <c r="H151"/>
  <c r="T150"/>
  <c r="Q150"/>
  <c r="N150"/>
  <c r="K150"/>
  <c r="H150"/>
  <c r="T149"/>
  <c r="Q149"/>
  <c r="N149"/>
  <c r="K149"/>
  <c r="H149"/>
  <c r="T148"/>
  <c r="Q148"/>
  <c r="N148"/>
  <c r="K148"/>
  <c r="U148" s="1"/>
  <c r="X148" s="1"/>
  <c r="H148"/>
  <c r="T147"/>
  <c r="Q147"/>
  <c r="N147"/>
  <c r="K147"/>
  <c r="H147"/>
  <c r="T146"/>
  <c r="Q146"/>
  <c r="N146"/>
  <c r="K146"/>
  <c r="H146"/>
  <c r="T145"/>
  <c r="Q145"/>
  <c r="N145"/>
  <c r="K145"/>
  <c r="H145"/>
  <c r="U145" s="1"/>
  <c r="X145" s="1"/>
  <c r="T144"/>
  <c r="Q144"/>
  <c r="N144"/>
  <c r="K144"/>
  <c r="U144" s="1"/>
  <c r="X144" s="1"/>
  <c r="H144"/>
  <c r="T141"/>
  <c r="Q141"/>
  <c r="N141"/>
  <c r="K141"/>
  <c r="H141"/>
  <c r="T140"/>
  <c r="Q140"/>
  <c r="N140"/>
  <c r="K140"/>
  <c r="H140"/>
  <c r="T139"/>
  <c r="Q139"/>
  <c r="N139"/>
  <c r="K139"/>
  <c r="H139"/>
  <c r="T138"/>
  <c r="Q138"/>
  <c r="N138"/>
  <c r="K138"/>
  <c r="U138" s="1"/>
  <c r="X138" s="1"/>
  <c r="H138"/>
  <c r="T137"/>
  <c r="Q137"/>
  <c r="N137"/>
  <c r="K137"/>
  <c r="H137"/>
  <c r="T136"/>
  <c r="Q136"/>
  <c r="N136"/>
  <c r="K136"/>
  <c r="H136"/>
  <c r="T135"/>
  <c r="Q135"/>
  <c r="N135"/>
  <c r="K135"/>
  <c r="H135"/>
  <c r="T134"/>
  <c r="Q134"/>
  <c r="N134"/>
  <c r="K134"/>
  <c r="U134" s="1"/>
  <c r="X134" s="1"/>
  <c r="H134"/>
  <c r="T133"/>
  <c r="Q133"/>
  <c r="N133"/>
  <c r="K133"/>
  <c r="H133"/>
  <c r="T132"/>
  <c r="Q132"/>
  <c r="N132"/>
  <c r="K132"/>
  <c r="H132"/>
  <c r="T129"/>
  <c r="Q129"/>
  <c r="N129"/>
  <c r="K129"/>
  <c r="H129"/>
  <c r="T128"/>
  <c r="Q128"/>
  <c r="N128"/>
  <c r="K128"/>
  <c r="U128" s="1"/>
  <c r="X128" s="1"/>
  <c r="H128"/>
  <c r="T127"/>
  <c r="Q127"/>
  <c r="N127"/>
  <c r="K127"/>
  <c r="H127"/>
  <c r="T126"/>
  <c r="Q126"/>
  <c r="N126"/>
  <c r="K126"/>
  <c r="H126"/>
  <c r="T125"/>
  <c r="Q125"/>
  <c r="N125"/>
  <c r="K125"/>
  <c r="H125"/>
  <c r="U125" s="1"/>
  <c r="X125" s="1"/>
  <c r="T124"/>
  <c r="Q124"/>
  <c r="N124"/>
  <c r="K124"/>
  <c r="H124"/>
  <c r="T123"/>
  <c r="Q123"/>
  <c r="N123"/>
  <c r="K123"/>
  <c r="H123"/>
  <c r="T122"/>
  <c r="Q122"/>
  <c r="N122"/>
  <c r="K122"/>
  <c r="H122"/>
  <c r="T121"/>
  <c r="Q121"/>
  <c r="N121"/>
  <c r="K121"/>
  <c r="H121"/>
  <c r="T120"/>
  <c r="Q120"/>
  <c r="N120"/>
  <c r="K120"/>
  <c r="H120"/>
  <c r="T119"/>
  <c r="Q119"/>
  <c r="N119"/>
  <c r="K119"/>
  <c r="H119"/>
  <c r="T118"/>
  <c r="Q118"/>
  <c r="N118"/>
  <c r="K118"/>
  <c r="H118"/>
  <c r="T117"/>
  <c r="Q117"/>
  <c r="N117"/>
  <c r="K117"/>
  <c r="H117"/>
  <c r="U117" s="1"/>
  <c r="X117" s="1"/>
  <c r="T116"/>
  <c r="Q116"/>
  <c r="N116"/>
  <c r="K116"/>
  <c r="H116"/>
  <c r="T115"/>
  <c r="Q115"/>
  <c r="N115"/>
  <c r="K115"/>
  <c r="H115"/>
  <c r="T114"/>
  <c r="Q114"/>
  <c r="N114"/>
  <c r="K114"/>
  <c r="H114"/>
  <c r="T113"/>
  <c r="Q113"/>
  <c r="N113"/>
  <c r="K113"/>
  <c r="H113"/>
  <c r="T112"/>
  <c r="Q112"/>
  <c r="N112"/>
  <c r="K112"/>
  <c r="H112"/>
  <c r="T111"/>
  <c r="Q111"/>
  <c r="N111"/>
  <c r="K111"/>
  <c r="H111"/>
  <c r="T110"/>
  <c r="Q110"/>
  <c r="N110"/>
  <c r="K110"/>
  <c r="H110"/>
  <c r="T109"/>
  <c r="Q109"/>
  <c r="N109"/>
  <c r="K109"/>
  <c r="H109"/>
  <c r="U109" s="1"/>
  <c r="X109" s="1"/>
  <c r="T108"/>
  <c r="Q108"/>
  <c r="N108"/>
  <c r="K108"/>
  <c r="H108"/>
  <c r="T107"/>
  <c r="Q107"/>
  <c r="N107"/>
  <c r="K107"/>
  <c r="H107"/>
  <c r="T106"/>
  <c r="Q106"/>
  <c r="N106"/>
  <c r="K106"/>
  <c r="H106"/>
  <c r="T105"/>
  <c r="Q105"/>
  <c r="N105"/>
  <c r="K105"/>
  <c r="H105"/>
  <c r="T104"/>
  <c r="Q104"/>
  <c r="N104"/>
  <c r="K104"/>
  <c r="H104"/>
  <c r="T103"/>
  <c r="Q103"/>
  <c r="N103"/>
  <c r="K103"/>
  <c r="H103"/>
  <c r="T102"/>
  <c r="Q102"/>
  <c r="N102"/>
  <c r="K102"/>
  <c r="H102"/>
  <c r="T101"/>
  <c r="Q101"/>
  <c r="N101"/>
  <c r="K101"/>
  <c r="H101"/>
  <c r="U101" s="1"/>
  <c r="X101" s="1"/>
  <c r="T100"/>
  <c r="Q100"/>
  <c r="N100"/>
  <c r="K100"/>
  <c r="H100"/>
  <c r="T99"/>
  <c r="Q99"/>
  <c r="N99"/>
  <c r="K99"/>
  <c r="H99"/>
  <c r="T98"/>
  <c r="Q98"/>
  <c r="N98"/>
  <c r="K98"/>
  <c r="H98"/>
  <c r="T97"/>
  <c r="Q97"/>
  <c r="N97"/>
  <c r="K97"/>
  <c r="H97"/>
  <c r="T96"/>
  <c r="Q96"/>
  <c r="N96"/>
  <c r="K96"/>
  <c r="H96"/>
  <c r="T95"/>
  <c r="Q95"/>
  <c r="N95"/>
  <c r="K95"/>
  <c r="H95"/>
  <c r="T91"/>
  <c r="Q91"/>
  <c r="N91"/>
  <c r="K91"/>
  <c r="H91"/>
  <c r="T90"/>
  <c r="Q90"/>
  <c r="N90"/>
  <c r="K90"/>
  <c r="H90"/>
  <c r="U90" s="1"/>
  <c r="X90" s="1"/>
  <c r="T89"/>
  <c r="Q89"/>
  <c r="N89"/>
  <c r="K89"/>
  <c r="H89"/>
  <c r="T88"/>
  <c r="Q88"/>
  <c r="N88"/>
  <c r="K88"/>
  <c r="H88"/>
  <c r="T87"/>
  <c r="Q87"/>
  <c r="N87"/>
  <c r="K87"/>
  <c r="H87"/>
  <c r="T86"/>
  <c r="Q86"/>
  <c r="N86"/>
  <c r="K86"/>
  <c r="H86"/>
  <c r="T85"/>
  <c r="Q85"/>
  <c r="N85"/>
  <c r="K85"/>
  <c r="U85" s="1"/>
  <c r="X85" s="1"/>
  <c r="H85"/>
  <c r="T84"/>
  <c r="Q84"/>
  <c r="N84"/>
  <c r="K84"/>
  <c r="H84"/>
  <c r="T83"/>
  <c r="Q83"/>
  <c r="N83"/>
  <c r="K83"/>
  <c r="H83"/>
  <c r="T82"/>
  <c r="Q82"/>
  <c r="N82"/>
  <c r="K82"/>
  <c r="H82"/>
  <c r="U82" s="1"/>
  <c r="X82" s="1"/>
  <c r="T81"/>
  <c r="Q81"/>
  <c r="N81"/>
  <c r="K81"/>
  <c r="U81" s="1"/>
  <c r="X81" s="1"/>
  <c r="H81"/>
  <c r="T80"/>
  <c r="Q80"/>
  <c r="N80"/>
  <c r="K80"/>
  <c r="H80"/>
  <c r="T79"/>
  <c r="Q79"/>
  <c r="N79"/>
  <c r="K79"/>
  <c r="H79"/>
  <c r="T78"/>
  <c r="Q78"/>
  <c r="N78"/>
  <c r="K78"/>
  <c r="H78"/>
  <c r="T77"/>
  <c r="Q77"/>
  <c r="N77"/>
  <c r="K77"/>
  <c r="U77" s="1"/>
  <c r="X77" s="1"/>
  <c r="H77"/>
  <c r="T76"/>
  <c r="Q76"/>
  <c r="N76"/>
  <c r="K76"/>
  <c r="H76"/>
  <c r="T75"/>
  <c r="Q75"/>
  <c r="N75"/>
  <c r="K75"/>
  <c r="H75"/>
  <c r="T74"/>
  <c r="Q74"/>
  <c r="N74"/>
  <c r="K74"/>
  <c r="H74"/>
  <c r="U74" s="1"/>
  <c r="X74" s="1"/>
  <c r="T73"/>
  <c r="Q73"/>
  <c r="N73"/>
  <c r="K73"/>
  <c r="U73" s="1"/>
  <c r="X73" s="1"/>
  <c r="H73"/>
  <c r="T72"/>
  <c r="Q72"/>
  <c r="N72"/>
  <c r="K72"/>
  <c r="H72"/>
  <c r="T68"/>
  <c r="Q68"/>
  <c r="N68"/>
  <c r="K68"/>
  <c r="H68"/>
  <c r="T67"/>
  <c r="Q67"/>
  <c r="N67"/>
  <c r="K67"/>
  <c r="H67"/>
  <c r="T66"/>
  <c r="Q66"/>
  <c r="N66"/>
  <c r="K66"/>
  <c r="U66" s="1"/>
  <c r="X66" s="1"/>
  <c r="H66"/>
  <c r="T65"/>
  <c r="Q65"/>
  <c r="N65"/>
  <c r="K65"/>
  <c r="H65"/>
  <c r="T64"/>
  <c r="Q64"/>
  <c r="N64"/>
  <c r="K64"/>
  <c r="H64"/>
  <c r="T63"/>
  <c r="Q63"/>
  <c r="N63"/>
  <c r="K63"/>
  <c r="H63"/>
  <c r="U63" s="1"/>
  <c r="X63" s="1"/>
  <c r="T62"/>
  <c r="Q62"/>
  <c r="N62"/>
  <c r="K62"/>
  <c r="U62" s="1"/>
  <c r="X62" s="1"/>
  <c r="H62"/>
  <c r="T61"/>
  <c r="Q61"/>
  <c r="N61"/>
  <c r="K61"/>
  <c r="H61"/>
  <c r="T60"/>
  <c r="Q60"/>
  <c r="N60"/>
  <c r="K60"/>
  <c r="H60"/>
  <c r="T59"/>
  <c r="Q59"/>
  <c r="N59"/>
  <c r="K59"/>
  <c r="H59"/>
  <c r="T55"/>
  <c r="Q55"/>
  <c r="N55"/>
  <c r="K55"/>
  <c r="U55" s="1"/>
  <c r="X55" s="1"/>
  <c r="H55"/>
  <c r="T54"/>
  <c r="Q54"/>
  <c r="N54"/>
  <c r="K54"/>
  <c r="H54"/>
  <c r="T53"/>
  <c r="Q53"/>
  <c r="N53"/>
  <c r="K53"/>
  <c r="H53"/>
  <c r="T52"/>
  <c r="Q52"/>
  <c r="N52"/>
  <c r="K52"/>
  <c r="H52"/>
  <c r="U52" s="1"/>
  <c r="X52" s="1"/>
  <c r="T51"/>
  <c r="Q51"/>
  <c r="N51"/>
  <c r="K51"/>
  <c r="U51" s="1"/>
  <c r="X51" s="1"/>
  <c r="H51"/>
  <c r="T50"/>
  <c r="Q50"/>
  <c r="N50"/>
  <c r="K50"/>
  <c r="H50"/>
  <c r="T49"/>
  <c r="Q49"/>
  <c r="N49"/>
  <c r="K49"/>
  <c r="H49"/>
  <c r="T48"/>
  <c r="Q48"/>
  <c r="N48"/>
  <c r="K48"/>
  <c r="H48"/>
  <c r="T47"/>
  <c r="Q47"/>
  <c r="N47"/>
  <c r="K47"/>
  <c r="U47" s="1"/>
  <c r="X47" s="1"/>
  <c r="H47"/>
  <c r="T46"/>
  <c r="Q46"/>
  <c r="N46"/>
  <c r="K46"/>
  <c r="H46"/>
  <c r="T43"/>
  <c r="Q43"/>
  <c r="N43"/>
  <c r="K43"/>
  <c r="H43"/>
  <c r="T42"/>
  <c r="Q42"/>
  <c r="N42"/>
  <c r="K42"/>
  <c r="H42"/>
  <c r="U42" s="1"/>
  <c r="X42" s="1"/>
  <c r="T41"/>
  <c r="Q41"/>
  <c r="N41"/>
  <c r="K41"/>
  <c r="U41" s="1"/>
  <c r="X41" s="1"/>
  <c r="H41"/>
  <c r="T40"/>
  <c r="Q40"/>
  <c r="N40"/>
  <c r="K40"/>
  <c r="H40"/>
  <c r="T39"/>
  <c r="Q39"/>
  <c r="N39"/>
  <c r="K39"/>
  <c r="H39"/>
  <c r="T38"/>
  <c r="Q38"/>
  <c r="N38"/>
  <c r="K38"/>
  <c r="H38"/>
  <c r="T37"/>
  <c r="Q37"/>
  <c r="N37"/>
  <c r="K37"/>
  <c r="U37" s="1"/>
  <c r="X37" s="1"/>
  <c r="H37"/>
  <c r="T36"/>
  <c r="Q36"/>
  <c r="N36"/>
  <c r="K36"/>
  <c r="H36"/>
  <c r="T35"/>
  <c r="Q35"/>
  <c r="N35"/>
  <c r="K35"/>
  <c r="H35"/>
  <c r="T34"/>
  <c r="Q34"/>
  <c r="N34"/>
  <c r="K34"/>
  <c r="H34"/>
  <c r="U34" s="1"/>
  <c r="X34" s="1"/>
  <c r="T33"/>
  <c r="Q33"/>
  <c r="N33"/>
  <c r="K33"/>
  <c r="U33" s="1"/>
  <c r="X33" s="1"/>
  <c r="H33"/>
  <c r="T32"/>
  <c r="Q32"/>
  <c r="N32"/>
  <c r="K32"/>
  <c r="H32"/>
  <c r="T31"/>
  <c r="Q31"/>
  <c r="N31"/>
  <c r="K31"/>
  <c r="H31"/>
  <c r="T30"/>
  <c r="Q30"/>
  <c r="N30"/>
  <c r="K30"/>
  <c r="H30"/>
  <c r="T29"/>
  <c r="Q29"/>
  <c r="N29"/>
  <c r="K29"/>
  <c r="H29"/>
  <c r="T28"/>
  <c r="Q28"/>
  <c r="N28"/>
  <c r="K28"/>
  <c r="H28"/>
  <c r="T27"/>
  <c r="Q27"/>
  <c r="N27"/>
  <c r="K27"/>
  <c r="H27"/>
  <c r="T26"/>
  <c r="Q26"/>
  <c r="N26"/>
  <c r="K26"/>
  <c r="H26"/>
  <c r="U26" s="1"/>
  <c r="X26" s="1"/>
  <c r="T25"/>
  <c r="Q25"/>
  <c r="N25"/>
  <c r="K25"/>
  <c r="U25" s="1"/>
  <c r="X25" s="1"/>
  <c r="H25"/>
  <c r="T24"/>
  <c r="Q24"/>
  <c r="N24"/>
  <c r="K24"/>
  <c r="H24"/>
  <c r="T21"/>
  <c r="Q21"/>
  <c r="N21"/>
  <c r="K21"/>
  <c r="H21"/>
  <c r="T20"/>
  <c r="Q20"/>
  <c r="N20"/>
  <c r="K20"/>
  <c r="H20"/>
  <c r="T19"/>
  <c r="Q19"/>
  <c r="N19"/>
  <c r="K19"/>
  <c r="U19" s="1"/>
  <c r="X19" s="1"/>
  <c r="H19"/>
  <c r="T18"/>
  <c r="Q18"/>
  <c r="N18"/>
  <c r="K18"/>
  <c r="H18"/>
  <c r="T17"/>
  <c r="Q17"/>
  <c r="N17"/>
  <c r="K17"/>
  <c r="H17"/>
  <c r="T16"/>
  <c r="Q16"/>
  <c r="N16"/>
  <c r="K16"/>
  <c r="H16"/>
  <c r="U16" s="1"/>
  <c r="X16" s="1"/>
  <c r="T15"/>
  <c r="Q15"/>
  <c r="N15"/>
  <c r="K15"/>
  <c r="U15" s="1"/>
  <c r="X15" s="1"/>
  <c r="H15"/>
  <c r="T14"/>
  <c r="Q14"/>
  <c r="N14"/>
  <c r="K14"/>
  <c r="H14"/>
  <c r="T13"/>
  <c r="Q13"/>
  <c r="N13"/>
  <c r="K13"/>
  <c r="H13"/>
  <c r="T12"/>
  <c r="Q12"/>
  <c r="N12"/>
  <c r="K12"/>
  <c r="H12"/>
  <c r="T11"/>
  <c r="Q11"/>
  <c r="N11"/>
  <c r="K11"/>
  <c r="U11" s="1"/>
  <c r="X11" s="1"/>
  <c r="H11"/>
  <c r="T10"/>
  <c r="Q10"/>
  <c r="N10"/>
  <c r="K10"/>
  <c r="H10"/>
  <c r="T9"/>
  <c r="Q9"/>
  <c r="N9"/>
  <c r="K9"/>
  <c r="H9"/>
  <c r="T8"/>
  <c r="Q8"/>
  <c r="N8"/>
  <c r="K8"/>
  <c r="H8"/>
  <c r="U8" s="1"/>
  <c r="X8" s="1"/>
  <c r="T7"/>
  <c r="Q7"/>
  <c r="N7"/>
  <c r="K7"/>
  <c r="U7" s="1"/>
  <c r="X7" s="1"/>
  <c r="H7"/>
  <c r="E5"/>
  <c r="T318" i="10"/>
  <c r="Q318"/>
  <c r="N318"/>
  <c r="K318"/>
  <c r="H318"/>
  <c r="T317"/>
  <c r="Q317"/>
  <c r="N317"/>
  <c r="K317"/>
  <c r="H317"/>
  <c r="T316"/>
  <c r="Q316"/>
  <c r="N316"/>
  <c r="K316"/>
  <c r="H316"/>
  <c r="T315"/>
  <c r="Q315"/>
  <c r="N315"/>
  <c r="K315"/>
  <c r="H315"/>
  <c r="T314"/>
  <c r="Q314"/>
  <c r="N314"/>
  <c r="K314"/>
  <c r="H314"/>
  <c r="T313"/>
  <c r="Q313"/>
  <c r="N313"/>
  <c r="K313"/>
  <c r="H313"/>
  <c r="T312"/>
  <c r="Q312"/>
  <c r="N312"/>
  <c r="K312"/>
  <c r="H312"/>
  <c r="T311"/>
  <c r="Q311"/>
  <c r="N311"/>
  <c r="K311"/>
  <c r="H311"/>
  <c r="T310"/>
  <c r="Q310"/>
  <c r="N310"/>
  <c r="K310"/>
  <c r="H310"/>
  <c r="T309"/>
  <c r="Q309"/>
  <c r="N309"/>
  <c r="K309"/>
  <c r="H309"/>
  <c r="T306"/>
  <c r="Q306"/>
  <c r="N306"/>
  <c r="K306"/>
  <c r="H306"/>
  <c r="T305"/>
  <c r="Q305"/>
  <c r="N305"/>
  <c r="K305"/>
  <c r="H305"/>
  <c r="T304"/>
  <c r="Q304"/>
  <c r="N304"/>
  <c r="K304"/>
  <c r="H304"/>
  <c r="T303"/>
  <c r="Q303"/>
  <c r="N303"/>
  <c r="K303"/>
  <c r="H303"/>
  <c r="T302"/>
  <c r="Q302"/>
  <c r="N302"/>
  <c r="K302"/>
  <c r="H302"/>
  <c r="T301"/>
  <c r="Q301"/>
  <c r="N301"/>
  <c r="K301"/>
  <c r="H301"/>
  <c r="T300"/>
  <c r="Q300"/>
  <c r="N300"/>
  <c r="K300"/>
  <c r="H300"/>
  <c r="T299"/>
  <c r="Q299"/>
  <c r="N299"/>
  <c r="K299"/>
  <c r="H299"/>
  <c r="T298"/>
  <c r="Q298"/>
  <c r="N298"/>
  <c r="K298"/>
  <c r="H298"/>
  <c r="T297"/>
  <c r="Q297"/>
  <c r="N297"/>
  <c r="K297"/>
  <c r="H297"/>
  <c r="T294"/>
  <c r="Q294"/>
  <c r="N294"/>
  <c r="K294"/>
  <c r="H294"/>
  <c r="T293"/>
  <c r="Q293"/>
  <c r="N293"/>
  <c r="K293"/>
  <c r="H293"/>
  <c r="T292"/>
  <c r="Q292"/>
  <c r="N292"/>
  <c r="K292"/>
  <c r="H292"/>
  <c r="T291"/>
  <c r="Q291"/>
  <c r="N291"/>
  <c r="K291"/>
  <c r="H291"/>
  <c r="T290"/>
  <c r="Q290"/>
  <c r="N290"/>
  <c r="K290"/>
  <c r="H290"/>
  <c r="T289"/>
  <c r="Q289"/>
  <c r="N289"/>
  <c r="K289"/>
  <c r="H289"/>
  <c r="T288"/>
  <c r="Q288"/>
  <c r="N288"/>
  <c r="K288"/>
  <c r="H288"/>
  <c r="T287"/>
  <c r="Q287"/>
  <c r="N287"/>
  <c r="K287"/>
  <c r="H287"/>
  <c r="T286"/>
  <c r="Q286"/>
  <c r="N286"/>
  <c r="K286"/>
  <c r="H286"/>
  <c r="T285"/>
  <c r="Q285"/>
  <c r="N285"/>
  <c r="K285"/>
  <c r="H285"/>
  <c r="T284"/>
  <c r="Q284"/>
  <c r="N284"/>
  <c r="K284"/>
  <c r="H284"/>
  <c r="T283"/>
  <c r="Q283"/>
  <c r="N283"/>
  <c r="K283"/>
  <c r="H283"/>
  <c r="T282"/>
  <c r="Q282"/>
  <c r="N282"/>
  <c r="K282"/>
  <c r="H282"/>
  <c r="T281"/>
  <c r="Q281"/>
  <c r="N281"/>
  <c r="K281"/>
  <c r="H281"/>
  <c r="T280"/>
  <c r="Q280"/>
  <c r="N280"/>
  <c r="K280"/>
  <c r="U280" s="1"/>
  <c r="X280" s="1"/>
  <c r="H280"/>
  <c r="T279"/>
  <c r="Q279"/>
  <c r="N279"/>
  <c r="K279"/>
  <c r="H279"/>
  <c r="T278"/>
  <c r="Q278"/>
  <c r="N278"/>
  <c r="K278"/>
  <c r="H278"/>
  <c r="T277"/>
  <c r="Q277"/>
  <c r="N277"/>
  <c r="K277"/>
  <c r="H277"/>
  <c r="T276"/>
  <c r="Q276"/>
  <c r="N276"/>
  <c r="K276"/>
  <c r="H276"/>
  <c r="T275"/>
  <c r="Q275"/>
  <c r="N275"/>
  <c r="K275"/>
  <c r="H275"/>
  <c r="T272"/>
  <c r="Q272"/>
  <c r="N272"/>
  <c r="K272"/>
  <c r="H272"/>
  <c r="T271"/>
  <c r="Q271"/>
  <c r="N271"/>
  <c r="K271"/>
  <c r="H271"/>
  <c r="T270"/>
  <c r="Q270"/>
  <c r="N270"/>
  <c r="K270"/>
  <c r="U270" s="1"/>
  <c r="X270" s="1"/>
  <c r="H270"/>
  <c r="T269"/>
  <c r="Q269"/>
  <c r="N269"/>
  <c r="K269"/>
  <c r="H269"/>
  <c r="T268"/>
  <c r="Q268"/>
  <c r="N268"/>
  <c r="K268"/>
  <c r="H268"/>
  <c r="T267"/>
  <c r="Q267"/>
  <c r="N267"/>
  <c r="K267"/>
  <c r="H267"/>
  <c r="U267" s="1"/>
  <c r="X267" s="1"/>
  <c r="T266"/>
  <c r="Q266"/>
  <c r="N266"/>
  <c r="K266"/>
  <c r="H266"/>
  <c r="T265"/>
  <c r="Q265"/>
  <c r="N265"/>
  <c r="K265"/>
  <c r="H265"/>
  <c r="T264"/>
  <c r="Q264"/>
  <c r="N264"/>
  <c r="K264"/>
  <c r="H264"/>
  <c r="T263"/>
  <c r="Q263"/>
  <c r="N263"/>
  <c r="K263"/>
  <c r="H263"/>
  <c r="T260"/>
  <c r="Q260"/>
  <c r="N260"/>
  <c r="K260"/>
  <c r="U260" s="1"/>
  <c r="X260" s="1"/>
  <c r="H260"/>
  <c r="T259"/>
  <c r="Q259"/>
  <c r="N259"/>
  <c r="K259"/>
  <c r="H259"/>
  <c r="T258"/>
  <c r="Q258"/>
  <c r="N258"/>
  <c r="K258"/>
  <c r="H258"/>
  <c r="T257"/>
  <c r="Q257"/>
  <c r="N257"/>
  <c r="K257"/>
  <c r="H257"/>
  <c r="U257" s="1"/>
  <c r="X257" s="1"/>
  <c r="T256"/>
  <c r="Q256"/>
  <c r="N256"/>
  <c r="K256"/>
  <c r="H256"/>
  <c r="T255"/>
  <c r="Q255"/>
  <c r="N255"/>
  <c r="K255"/>
  <c r="H255"/>
  <c r="U255" s="1"/>
  <c r="X255" s="1"/>
  <c r="T254"/>
  <c r="Q254"/>
  <c r="N254"/>
  <c r="K254"/>
  <c r="H254"/>
  <c r="T253"/>
  <c r="Q253"/>
  <c r="N253"/>
  <c r="K253"/>
  <c r="H253"/>
  <c r="T252"/>
  <c r="Q252"/>
  <c r="N252"/>
  <c r="K252"/>
  <c r="U252" s="1"/>
  <c r="X252" s="1"/>
  <c r="H252"/>
  <c r="T251"/>
  <c r="Q251"/>
  <c r="N251"/>
  <c r="K251"/>
  <c r="H251"/>
  <c r="T248"/>
  <c r="Q248"/>
  <c r="N248"/>
  <c r="K248"/>
  <c r="H248"/>
  <c r="T247"/>
  <c r="Q247"/>
  <c r="N247"/>
  <c r="K247"/>
  <c r="H247"/>
  <c r="U247" s="1"/>
  <c r="X247" s="1"/>
  <c r="T246"/>
  <c r="Q246"/>
  <c r="N246"/>
  <c r="K246"/>
  <c r="H246"/>
  <c r="T245"/>
  <c r="Q245"/>
  <c r="N245"/>
  <c r="K245"/>
  <c r="H245"/>
  <c r="U245" s="1"/>
  <c r="X245" s="1"/>
  <c r="T244"/>
  <c r="Q244"/>
  <c r="N244"/>
  <c r="K244"/>
  <c r="H244"/>
  <c r="T243"/>
  <c r="Q243"/>
  <c r="N243"/>
  <c r="K243"/>
  <c r="H243"/>
  <c r="T242"/>
  <c r="Q242"/>
  <c r="N242"/>
  <c r="K242"/>
  <c r="U242" s="1"/>
  <c r="X242" s="1"/>
  <c r="H242"/>
  <c r="T241"/>
  <c r="Q241"/>
  <c r="N241"/>
  <c r="K241"/>
  <c r="H241"/>
  <c r="T240"/>
  <c r="Q240"/>
  <c r="N240"/>
  <c r="K240"/>
  <c r="H240"/>
  <c r="T239"/>
  <c r="Q239"/>
  <c r="N239"/>
  <c r="K239"/>
  <c r="H239"/>
  <c r="U239" s="1"/>
  <c r="X239" s="1"/>
  <c r="T238"/>
  <c r="Q238"/>
  <c r="N238"/>
  <c r="K238"/>
  <c r="H238"/>
  <c r="T237"/>
  <c r="Q237"/>
  <c r="N237"/>
  <c r="K237"/>
  <c r="H237"/>
  <c r="U237" s="1"/>
  <c r="X237" s="1"/>
  <c r="T236"/>
  <c r="Q236"/>
  <c r="N236"/>
  <c r="K236"/>
  <c r="H236"/>
  <c r="T235"/>
  <c r="Q235"/>
  <c r="N235"/>
  <c r="K235"/>
  <c r="H235"/>
  <c r="T234"/>
  <c r="Q234"/>
  <c r="N234"/>
  <c r="K234"/>
  <c r="U234" s="1"/>
  <c r="X234" s="1"/>
  <c r="H234"/>
  <c r="T231"/>
  <c r="Q231"/>
  <c r="N231"/>
  <c r="K231"/>
  <c r="H231"/>
  <c r="T230"/>
  <c r="Q230"/>
  <c r="N230"/>
  <c r="K230"/>
  <c r="H230"/>
  <c r="T229"/>
  <c r="Q229"/>
  <c r="N229"/>
  <c r="K229"/>
  <c r="H229"/>
  <c r="U229" s="1"/>
  <c r="X229" s="1"/>
  <c r="T228"/>
  <c r="Q228"/>
  <c r="N228"/>
  <c r="K228"/>
  <c r="H228"/>
  <c r="T227"/>
  <c r="Q227"/>
  <c r="N227"/>
  <c r="K227"/>
  <c r="H227"/>
  <c r="U227" s="1"/>
  <c r="X227" s="1"/>
  <c r="T226"/>
  <c r="Q226"/>
  <c r="N226"/>
  <c r="K226"/>
  <c r="H226"/>
  <c r="T225"/>
  <c r="Q225"/>
  <c r="N225"/>
  <c r="K225"/>
  <c r="H225"/>
  <c r="T224"/>
  <c r="Q224"/>
  <c r="N224"/>
  <c r="K224"/>
  <c r="U224" s="1"/>
  <c r="X224" s="1"/>
  <c r="H224"/>
  <c r="T223"/>
  <c r="Q223"/>
  <c r="N223"/>
  <c r="K223"/>
  <c r="H223"/>
  <c r="T222"/>
  <c r="Q222"/>
  <c r="N222"/>
  <c r="K222"/>
  <c r="U222" s="1"/>
  <c r="X222" s="1"/>
  <c r="H222"/>
  <c r="T221"/>
  <c r="Q221"/>
  <c r="N221"/>
  <c r="K221"/>
  <c r="H221"/>
  <c r="U221" s="1"/>
  <c r="X221" s="1"/>
  <c r="T220"/>
  <c r="Q220"/>
  <c r="N220"/>
  <c r="K220"/>
  <c r="H220"/>
  <c r="T219"/>
  <c r="Q219"/>
  <c r="N219"/>
  <c r="K219"/>
  <c r="H219"/>
  <c r="U219" s="1"/>
  <c r="X219" s="1"/>
  <c r="T218"/>
  <c r="Q218"/>
  <c r="N218"/>
  <c r="K218"/>
  <c r="H218"/>
  <c r="T217"/>
  <c r="Q217"/>
  <c r="N217"/>
  <c r="K217"/>
  <c r="H217"/>
  <c r="T216"/>
  <c r="Q216"/>
  <c r="N216"/>
  <c r="K216"/>
  <c r="U216" s="1"/>
  <c r="X216" s="1"/>
  <c r="H216"/>
  <c r="T215"/>
  <c r="Q215"/>
  <c r="N215"/>
  <c r="K215"/>
  <c r="H215"/>
  <c r="T214"/>
  <c r="Q214"/>
  <c r="N214"/>
  <c r="K214"/>
  <c r="U214" s="1"/>
  <c r="X214" s="1"/>
  <c r="H214"/>
  <c r="T213"/>
  <c r="Q213"/>
  <c r="N213"/>
  <c r="K213"/>
  <c r="H213"/>
  <c r="U213" s="1"/>
  <c r="X213" s="1"/>
  <c r="T212"/>
  <c r="Q212"/>
  <c r="N212"/>
  <c r="K212"/>
  <c r="H212"/>
  <c r="T209"/>
  <c r="Q209"/>
  <c r="N209"/>
  <c r="K209"/>
  <c r="H209"/>
  <c r="U209" s="1"/>
  <c r="X209" s="1"/>
  <c r="T208"/>
  <c r="Q208"/>
  <c r="N208"/>
  <c r="K208"/>
  <c r="H208"/>
  <c r="T207"/>
  <c r="Q207"/>
  <c r="N207"/>
  <c r="K207"/>
  <c r="H207"/>
  <c r="T206"/>
  <c r="Q206"/>
  <c r="N206"/>
  <c r="K206"/>
  <c r="U206" s="1"/>
  <c r="X206" s="1"/>
  <c r="H206"/>
  <c r="T205"/>
  <c r="Q205"/>
  <c r="N205"/>
  <c r="K205"/>
  <c r="H205"/>
  <c r="T204"/>
  <c r="Q204"/>
  <c r="N204"/>
  <c r="K204"/>
  <c r="U204" s="1"/>
  <c r="X204" s="1"/>
  <c r="H204"/>
  <c r="T203"/>
  <c r="Q203"/>
  <c r="N203"/>
  <c r="K203"/>
  <c r="H203"/>
  <c r="U203" s="1"/>
  <c r="X203" s="1"/>
  <c r="T202"/>
  <c r="Q202"/>
  <c r="N202"/>
  <c r="K202"/>
  <c r="H202"/>
  <c r="T201"/>
  <c r="Q201"/>
  <c r="N201"/>
  <c r="K201"/>
  <c r="H201"/>
  <c r="U201" s="1"/>
  <c r="X201" s="1"/>
  <c r="T200"/>
  <c r="Q200"/>
  <c r="N200"/>
  <c r="K200"/>
  <c r="H200"/>
  <c r="T197"/>
  <c r="Q197"/>
  <c r="N197"/>
  <c r="K197"/>
  <c r="H197"/>
  <c r="T196"/>
  <c r="Q196"/>
  <c r="N196"/>
  <c r="K196"/>
  <c r="U196" s="1"/>
  <c r="X196" s="1"/>
  <c r="H196"/>
  <c r="T195"/>
  <c r="Q195"/>
  <c r="N195"/>
  <c r="K195"/>
  <c r="H195"/>
  <c r="T194"/>
  <c r="Q194"/>
  <c r="N194"/>
  <c r="K194"/>
  <c r="U194" s="1"/>
  <c r="X194" s="1"/>
  <c r="H194"/>
  <c r="T193"/>
  <c r="Q193"/>
  <c r="N193"/>
  <c r="K193"/>
  <c r="H193"/>
  <c r="U193" s="1"/>
  <c r="X193" s="1"/>
  <c r="T192"/>
  <c r="Q192"/>
  <c r="N192"/>
  <c r="K192"/>
  <c r="H192"/>
  <c r="T191"/>
  <c r="Q191"/>
  <c r="N191"/>
  <c r="K191"/>
  <c r="H191"/>
  <c r="U191" s="1"/>
  <c r="X191" s="1"/>
  <c r="T190"/>
  <c r="Q190"/>
  <c r="N190"/>
  <c r="K190"/>
  <c r="H190"/>
  <c r="T189"/>
  <c r="Q189"/>
  <c r="N189"/>
  <c r="K189"/>
  <c r="H189"/>
  <c r="T188"/>
  <c r="Q188"/>
  <c r="N188"/>
  <c r="K188"/>
  <c r="U188" s="1"/>
  <c r="X188" s="1"/>
  <c r="H188"/>
  <c r="T185"/>
  <c r="Q185"/>
  <c r="N185"/>
  <c r="K185"/>
  <c r="H185"/>
  <c r="T184"/>
  <c r="Q184"/>
  <c r="N184"/>
  <c r="K184"/>
  <c r="U184" s="1"/>
  <c r="X184" s="1"/>
  <c r="H184"/>
  <c r="T183"/>
  <c r="Q183"/>
  <c r="N183"/>
  <c r="K183"/>
  <c r="H183"/>
  <c r="U183" s="1"/>
  <c r="X183" s="1"/>
  <c r="T182"/>
  <c r="Q182"/>
  <c r="N182"/>
  <c r="K182"/>
  <c r="H182"/>
  <c r="T181"/>
  <c r="Q181"/>
  <c r="N181"/>
  <c r="K181"/>
  <c r="H181"/>
  <c r="U181" s="1"/>
  <c r="X181" s="1"/>
  <c r="T180"/>
  <c r="Q180"/>
  <c r="N180"/>
  <c r="K180"/>
  <c r="H180"/>
  <c r="T179"/>
  <c r="Q179"/>
  <c r="N179"/>
  <c r="K179"/>
  <c r="H179"/>
  <c r="T178"/>
  <c r="Q178"/>
  <c r="N178"/>
  <c r="K178"/>
  <c r="U178" s="1"/>
  <c r="X178" s="1"/>
  <c r="H178"/>
  <c r="T177"/>
  <c r="Q177"/>
  <c r="N177"/>
  <c r="K177"/>
  <c r="H177"/>
  <c r="T176"/>
  <c r="Q176"/>
  <c r="N176"/>
  <c r="K176"/>
  <c r="H176"/>
  <c r="T175"/>
  <c r="Q175"/>
  <c r="N175"/>
  <c r="K175"/>
  <c r="H175"/>
  <c r="U175" s="1"/>
  <c r="X175" s="1"/>
  <c r="T174"/>
  <c r="Q174"/>
  <c r="N174"/>
  <c r="K174"/>
  <c r="H174"/>
  <c r="T173"/>
  <c r="Q173"/>
  <c r="N173"/>
  <c r="K173"/>
  <c r="H173"/>
  <c r="U173" s="1"/>
  <c r="X173" s="1"/>
  <c r="T172"/>
  <c r="Q172"/>
  <c r="N172"/>
  <c r="K172"/>
  <c r="H172"/>
  <c r="T171"/>
  <c r="Q171"/>
  <c r="N171"/>
  <c r="K171"/>
  <c r="H171"/>
  <c r="T170"/>
  <c r="Q170"/>
  <c r="N170"/>
  <c r="K170"/>
  <c r="U170" s="1"/>
  <c r="X170" s="1"/>
  <c r="H170"/>
  <c r="T169"/>
  <c r="Q169"/>
  <c r="N169"/>
  <c r="K169"/>
  <c r="H169"/>
  <c r="T168"/>
  <c r="Q168"/>
  <c r="N168"/>
  <c r="K168"/>
  <c r="U168" s="1"/>
  <c r="X168" s="1"/>
  <c r="H168"/>
  <c r="T167"/>
  <c r="Q167"/>
  <c r="N167"/>
  <c r="K167"/>
  <c r="H167"/>
  <c r="U167" s="1"/>
  <c r="X167" s="1"/>
  <c r="T166"/>
  <c r="Q166"/>
  <c r="N166"/>
  <c r="K166"/>
  <c r="H166"/>
  <c r="T163"/>
  <c r="Q163"/>
  <c r="N163"/>
  <c r="K163"/>
  <c r="H163"/>
  <c r="U163" s="1"/>
  <c r="X163" s="1"/>
  <c r="T162"/>
  <c r="Q162"/>
  <c r="N162"/>
  <c r="K162"/>
  <c r="H162"/>
  <c r="T161"/>
  <c r="Q161"/>
  <c r="N161"/>
  <c r="K161"/>
  <c r="H161"/>
  <c r="T160"/>
  <c r="Q160"/>
  <c r="N160"/>
  <c r="K160"/>
  <c r="U160" s="1"/>
  <c r="X160" s="1"/>
  <c r="H160"/>
  <c r="T159"/>
  <c r="Q159"/>
  <c r="N159"/>
  <c r="K159"/>
  <c r="H159"/>
  <c r="T158"/>
  <c r="Q158"/>
  <c r="N158"/>
  <c r="K158"/>
  <c r="H158"/>
  <c r="T157"/>
  <c r="Q157"/>
  <c r="N157"/>
  <c r="K157"/>
  <c r="H157"/>
  <c r="U157" s="1"/>
  <c r="X157" s="1"/>
  <c r="T156"/>
  <c r="Q156"/>
  <c r="N156"/>
  <c r="K156"/>
  <c r="H156"/>
  <c r="T155"/>
  <c r="Q155"/>
  <c r="N155"/>
  <c r="K155"/>
  <c r="H155"/>
  <c r="U155" s="1"/>
  <c r="X155" s="1"/>
  <c r="T154"/>
  <c r="Q154"/>
  <c r="N154"/>
  <c r="K154"/>
  <c r="H154"/>
  <c r="T153"/>
  <c r="Q153"/>
  <c r="N153"/>
  <c r="K153"/>
  <c r="H153"/>
  <c r="T152"/>
  <c r="Q152"/>
  <c r="N152"/>
  <c r="K152"/>
  <c r="U152" s="1"/>
  <c r="X152" s="1"/>
  <c r="H152"/>
  <c r="T151"/>
  <c r="Q151"/>
  <c r="N151"/>
  <c r="K151"/>
  <c r="H151"/>
  <c r="T150"/>
  <c r="Q150"/>
  <c r="N150"/>
  <c r="K150"/>
  <c r="H150"/>
  <c r="T149"/>
  <c r="Q149"/>
  <c r="N149"/>
  <c r="K149"/>
  <c r="H149"/>
  <c r="U149" s="1"/>
  <c r="X149" s="1"/>
  <c r="T148"/>
  <c r="Q148"/>
  <c r="N148"/>
  <c r="K148"/>
  <c r="H148"/>
  <c r="T147"/>
  <c r="Q147"/>
  <c r="N147"/>
  <c r="K147"/>
  <c r="H147"/>
  <c r="U147" s="1"/>
  <c r="X147" s="1"/>
  <c r="T146"/>
  <c r="Q146"/>
  <c r="N146"/>
  <c r="K146"/>
  <c r="H146"/>
  <c r="T145"/>
  <c r="Q145"/>
  <c r="N145"/>
  <c r="K145"/>
  <c r="H145"/>
  <c r="T144"/>
  <c r="Q144"/>
  <c r="N144"/>
  <c r="K144"/>
  <c r="U144" s="1"/>
  <c r="X144" s="1"/>
  <c r="H144"/>
  <c r="T141"/>
  <c r="Q141"/>
  <c r="N141"/>
  <c r="K141"/>
  <c r="H141"/>
  <c r="T140"/>
  <c r="Q140"/>
  <c r="N140"/>
  <c r="K140"/>
  <c r="U140" s="1"/>
  <c r="X140" s="1"/>
  <c r="H140"/>
  <c r="T139"/>
  <c r="Q139"/>
  <c r="N139"/>
  <c r="K139"/>
  <c r="H139"/>
  <c r="T138"/>
  <c r="Q138"/>
  <c r="N138"/>
  <c r="K138"/>
  <c r="H138"/>
  <c r="T137"/>
  <c r="Q137"/>
  <c r="N137"/>
  <c r="K137"/>
  <c r="H137"/>
  <c r="U137" s="1"/>
  <c r="X137" s="1"/>
  <c r="T136"/>
  <c r="Q136"/>
  <c r="N136"/>
  <c r="K136"/>
  <c r="H136"/>
  <c r="T135"/>
  <c r="Q135"/>
  <c r="N135"/>
  <c r="K135"/>
  <c r="H135"/>
  <c r="T134"/>
  <c r="Q134"/>
  <c r="N134"/>
  <c r="K134"/>
  <c r="H134"/>
  <c r="T133"/>
  <c r="Q133"/>
  <c r="N133"/>
  <c r="K133"/>
  <c r="H133"/>
  <c r="T132"/>
  <c r="Q132"/>
  <c r="N132"/>
  <c r="K132"/>
  <c r="U132" s="1"/>
  <c r="X132" s="1"/>
  <c r="H132"/>
  <c r="T129"/>
  <c r="Q129"/>
  <c r="N129"/>
  <c r="K129"/>
  <c r="H129"/>
  <c r="T128"/>
  <c r="Q128"/>
  <c r="N128"/>
  <c r="K128"/>
  <c r="H128"/>
  <c r="T127"/>
  <c r="Q127"/>
  <c r="N127"/>
  <c r="K127"/>
  <c r="H127"/>
  <c r="U127" s="1"/>
  <c r="X127" s="1"/>
  <c r="T126"/>
  <c r="Q126"/>
  <c r="N126"/>
  <c r="K126"/>
  <c r="H126"/>
  <c r="T125"/>
  <c r="Q125"/>
  <c r="N125"/>
  <c r="K125"/>
  <c r="H125"/>
  <c r="T124"/>
  <c r="Q124"/>
  <c r="N124"/>
  <c r="K124"/>
  <c r="U124" s="1"/>
  <c r="X124" s="1"/>
  <c r="H124"/>
  <c r="T123"/>
  <c r="Q123"/>
  <c r="N123"/>
  <c r="K123"/>
  <c r="H123"/>
  <c r="T122"/>
  <c r="Q122"/>
  <c r="N122"/>
  <c r="K122"/>
  <c r="U122" s="1"/>
  <c r="X122" s="1"/>
  <c r="H122"/>
  <c r="T121"/>
  <c r="Q121"/>
  <c r="N121"/>
  <c r="K121"/>
  <c r="H121"/>
  <c r="U121" s="1"/>
  <c r="X121" s="1"/>
  <c r="T120"/>
  <c r="Q120"/>
  <c r="N120"/>
  <c r="K120"/>
  <c r="H120"/>
  <c r="T119"/>
  <c r="Q119"/>
  <c r="N119"/>
  <c r="K119"/>
  <c r="H119"/>
  <c r="U119" s="1"/>
  <c r="X119" s="1"/>
  <c r="T118"/>
  <c r="Q118"/>
  <c r="N118"/>
  <c r="K118"/>
  <c r="H118"/>
  <c r="T117"/>
  <c r="Q117"/>
  <c r="N117"/>
  <c r="K117"/>
  <c r="H117"/>
  <c r="T116"/>
  <c r="Q116"/>
  <c r="N116"/>
  <c r="K116"/>
  <c r="U116" s="1"/>
  <c r="X116" s="1"/>
  <c r="H116"/>
  <c r="T115"/>
  <c r="Q115"/>
  <c r="N115"/>
  <c r="K115"/>
  <c r="H115"/>
  <c r="T114"/>
  <c r="Q114"/>
  <c r="N114"/>
  <c r="K114"/>
  <c r="U114" s="1"/>
  <c r="X114" s="1"/>
  <c r="H114"/>
  <c r="T113"/>
  <c r="Q113"/>
  <c r="N113"/>
  <c r="K113"/>
  <c r="H113"/>
  <c r="U113" s="1"/>
  <c r="X113" s="1"/>
  <c r="T112"/>
  <c r="Q112"/>
  <c r="N112"/>
  <c r="K112"/>
  <c r="H112"/>
  <c r="T111"/>
  <c r="Q111"/>
  <c r="N111"/>
  <c r="K111"/>
  <c r="H111"/>
  <c r="U111" s="1"/>
  <c r="X111" s="1"/>
  <c r="T110"/>
  <c r="Q110"/>
  <c r="N110"/>
  <c r="K110"/>
  <c r="H110"/>
  <c r="T109"/>
  <c r="Q109"/>
  <c r="N109"/>
  <c r="K109"/>
  <c r="H109"/>
  <c r="T108"/>
  <c r="Q108"/>
  <c r="N108"/>
  <c r="K108"/>
  <c r="U108" s="1"/>
  <c r="X108" s="1"/>
  <c r="H108"/>
  <c r="T107"/>
  <c r="Q107"/>
  <c r="N107"/>
  <c r="K107"/>
  <c r="H107"/>
  <c r="T106"/>
  <c r="Q106"/>
  <c r="N106"/>
  <c r="K106"/>
  <c r="U106" s="1"/>
  <c r="X106" s="1"/>
  <c r="H106"/>
  <c r="T105"/>
  <c r="Q105"/>
  <c r="N105"/>
  <c r="K105"/>
  <c r="H105"/>
  <c r="U105" s="1"/>
  <c r="X105" s="1"/>
  <c r="T104"/>
  <c r="Q104"/>
  <c r="N104"/>
  <c r="K104"/>
  <c r="H104"/>
  <c r="T103"/>
  <c r="Q103"/>
  <c r="N103"/>
  <c r="K103"/>
  <c r="H103"/>
  <c r="U103" s="1"/>
  <c r="X103" s="1"/>
  <c r="T102"/>
  <c r="Q102"/>
  <c r="N102"/>
  <c r="K102"/>
  <c r="H102"/>
  <c r="T101"/>
  <c r="Q101"/>
  <c r="N101"/>
  <c r="K101"/>
  <c r="H101"/>
  <c r="T100"/>
  <c r="Q100"/>
  <c r="N100"/>
  <c r="K100"/>
  <c r="U100" s="1"/>
  <c r="X100" s="1"/>
  <c r="H100"/>
  <c r="T99"/>
  <c r="Q99"/>
  <c r="N99"/>
  <c r="K99"/>
  <c r="H99"/>
  <c r="T98"/>
  <c r="Q98"/>
  <c r="N98"/>
  <c r="K98"/>
  <c r="U98" s="1"/>
  <c r="X98" s="1"/>
  <c r="H98"/>
  <c r="T97"/>
  <c r="Q97"/>
  <c r="N97"/>
  <c r="K97"/>
  <c r="H97"/>
  <c r="U97" s="1"/>
  <c r="X97" s="1"/>
  <c r="T96"/>
  <c r="Q96"/>
  <c r="N96"/>
  <c r="K96"/>
  <c r="H96"/>
  <c r="T95"/>
  <c r="Q95"/>
  <c r="N95"/>
  <c r="K95"/>
  <c r="H95"/>
  <c r="U95" s="1"/>
  <c r="X95" s="1"/>
  <c r="T91"/>
  <c r="Q91"/>
  <c r="N91"/>
  <c r="K91"/>
  <c r="H91"/>
  <c r="T90"/>
  <c r="Q90"/>
  <c r="N90"/>
  <c r="K90"/>
  <c r="H90"/>
  <c r="T89"/>
  <c r="Q89"/>
  <c r="N89"/>
  <c r="K89"/>
  <c r="U89" s="1"/>
  <c r="X89" s="1"/>
  <c r="H89"/>
  <c r="T88"/>
  <c r="Q88"/>
  <c r="N88"/>
  <c r="K88"/>
  <c r="H88"/>
  <c r="T87"/>
  <c r="Q87"/>
  <c r="N87"/>
  <c r="K87"/>
  <c r="U87" s="1"/>
  <c r="X87" s="1"/>
  <c r="H87"/>
  <c r="T86"/>
  <c r="Q86"/>
  <c r="N86"/>
  <c r="K86"/>
  <c r="H86"/>
  <c r="U86" s="1"/>
  <c r="X86" s="1"/>
  <c r="T85"/>
  <c r="Q85"/>
  <c r="N85"/>
  <c r="K85"/>
  <c r="H85"/>
  <c r="T84"/>
  <c r="Q84"/>
  <c r="N84"/>
  <c r="K84"/>
  <c r="H84"/>
  <c r="U84" s="1"/>
  <c r="X84" s="1"/>
  <c r="T83"/>
  <c r="Q83"/>
  <c r="N83"/>
  <c r="K83"/>
  <c r="H83"/>
  <c r="T82"/>
  <c r="Q82"/>
  <c r="N82"/>
  <c r="K82"/>
  <c r="H82"/>
  <c r="T81"/>
  <c r="Q81"/>
  <c r="N81"/>
  <c r="K81"/>
  <c r="U81" s="1"/>
  <c r="X81" s="1"/>
  <c r="H81"/>
  <c r="T80"/>
  <c r="Q80"/>
  <c r="N80"/>
  <c r="K80"/>
  <c r="H80"/>
  <c r="T79"/>
  <c r="Q79"/>
  <c r="N79"/>
  <c r="K79"/>
  <c r="U79" s="1"/>
  <c r="X79" s="1"/>
  <c r="H79"/>
  <c r="T78"/>
  <c r="Q78"/>
  <c r="N78"/>
  <c r="K78"/>
  <c r="H78"/>
  <c r="U78" s="1"/>
  <c r="X78" s="1"/>
  <c r="T77"/>
  <c r="Q77"/>
  <c r="N77"/>
  <c r="K77"/>
  <c r="H77"/>
  <c r="T76"/>
  <c r="Q76"/>
  <c r="N76"/>
  <c r="K76"/>
  <c r="H76"/>
  <c r="U76" s="1"/>
  <c r="X76" s="1"/>
  <c r="T75"/>
  <c r="Q75"/>
  <c r="N75"/>
  <c r="K75"/>
  <c r="H75"/>
  <c r="T74"/>
  <c r="Q74"/>
  <c r="N74"/>
  <c r="K74"/>
  <c r="H74"/>
  <c r="T73"/>
  <c r="Q73"/>
  <c r="N73"/>
  <c r="K73"/>
  <c r="U73" s="1"/>
  <c r="X73" s="1"/>
  <c r="H73"/>
  <c r="T72"/>
  <c r="Q72"/>
  <c r="N72"/>
  <c r="K72"/>
  <c r="H72"/>
  <c r="T68"/>
  <c r="Q68"/>
  <c r="N68"/>
  <c r="K68"/>
  <c r="U68" s="1"/>
  <c r="X68" s="1"/>
  <c r="H68"/>
  <c r="T67"/>
  <c r="Q67"/>
  <c r="N67"/>
  <c r="K67"/>
  <c r="H67"/>
  <c r="U67" s="1"/>
  <c r="X67" s="1"/>
  <c r="T66"/>
  <c r="Q66"/>
  <c r="N66"/>
  <c r="K66"/>
  <c r="H66"/>
  <c r="T65"/>
  <c r="Q65"/>
  <c r="N65"/>
  <c r="K65"/>
  <c r="H65"/>
  <c r="U65" s="1"/>
  <c r="X65" s="1"/>
  <c r="T64"/>
  <c r="Q64"/>
  <c r="N64"/>
  <c r="K64"/>
  <c r="H64"/>
  <c r="T63"/>
  <c r="Q63"/>
  <c r="N63"/>
  <c r="K63"/>
  <c r="H63"/>
  <c r="T62"/>
  <c r="Q62"/>
  <c r="N62"/>
  <c r="K62"/>
  <c r="U62" s="1"/>
  <c r="X62" s="1"/>
  <c r="H62"/>
  <c r="T61"/>
  <c r="Q61"/>
  <c r="N61"/>
  <c r="K61"/>
  <c r="H61"/>
  <c r="T60"/>
  <c r="Q60"/>
  <c r="N60"/>
  <c r="K60"/>
  <c r="U60" s="1"/>
  <c r="X60" s="1"/>
  <c r="H60"/>
  <c r="T59"/>
  <c r="Q59"/>
  <c r="N59"/>
  <c r="K59"/>
  <c r="H59"/>
  <c r="U59" s="1"/>
  <c r="X59" s="1"/>
  <c r="T55"/>
  <c r="Q55"/>
  <c r="N55"/>
  <c r="K55"/>
  <c r="H55"/>
  <c r="U55" s="1"/>
  <c r="X55" s="1"/>
  <c r="T54"/>
  <c r="Q54"/>
  <c r="N54"/>
  <c r="K54"/>
  <c r="H54"/>
  <c r="T53"/>
  <c r="Q53"/>
  <c r="N53"/>
  <c r="K53"/>
  <c r="H53"/>
  <c r="T52"/>
  <c r="Q52"/>
  <c r="N52"/>
  <c r="K52"/>
  <c r="H52"/>
  <c r="T51"/>
  <c r="Q51"/>
  <c r="N51"/>
  <c r="K51"/>
  <c r="H51"/>
  <c r="T50"/>
  <c r="Q50"/>
  <c r="N50"/>
  <c r="K50"/>
  <c r="H50"/>
  <c r="T49"/>
  <c r="Q49"/>
  <c r="N49"/>
  <c r="K49"/>
  <c r="H49"/>
  <c r="T48"/>
  <c r="Q48"/>
  <c r="N48"/>
  <c r="K48"/>
  <c r="H48"/>
  <c r="T47"/>
  <c r="Q47"/>
  <c r="N47"/>
  <c r="K47"/>
  <c r="H47"/>
  <c r="T46"/>
  <c r="Q46"/>
  <c r="N46"/>
  <c r="K46"/>
  <c r="H46"/>
  <c r="T43"/>
  <c r="Q43"/>
  <c r="N43"/>
  <c r="K43"/>
  <c r="H43"/>
  <c r="T42"/>
  <c r="Q42"/>
  <c r="N42"/>
  <c r="K42"/>
  <c r="H42"/>
  <c r="T41"/>
  <c r="Q41"/>
  <c r="N41"/>
  <c r="K41"/>
  <c r="H41"/>
  <c r="T40"/>
  <c r="Q40"/>
  <c r="N40"/>
  <c r="K40"/>
  <c r="H40"/>
  <c r="T39"/>
  <c r="Q39"/>
  <c r="N39"/>
  <c r="K39"/>
  <c r="H39"/>
  <c r="T38"/>
  <c r="Q38"/>
  <c r="N38"/>
  <c r="K38"/>
  <c r="H38"/>
  <c r="T37"/>
  <c r="Q37"/>
  <c r="N37"/>
  <c r="K37"/>
  <c r="H37"/>
  <c r="T36"/>
  <c r="Q36"/>
  <c r="N36"/>
  <c r="K36"/>
  <c r="H36"/>
  <c r="T35"/>
  <c r="Q35"/>
  <c r="N35"/>
  <c r="K35"/>
  <c r="H35"/>
  <c r="T34"/>
  <c r="Q34"/>
  <c r="N34"/>
  <c r="K34"/>
  <c r="H34"/>
  <c r="T33"/>
  <c r="Q33"/>
  <c r="N33"/>
  <c r="K33"/>
  <c r="H33"/>
  <c r="T32"/>
  <c r="Q32"/>
  <c r="N32"/>
  <c r="K32"/>
  <c r="H32"/>
  <c r="T31"/>
  <c r="Q31"/>
  <c r="N31"/>
  <c r="K31"/>
  <c r="H31"/>
  <c r="T30"/>
  <c r="Q30"/>
  <c r="N30"/>
  <c r="K30"/>
  <c r="H30"/>
  <c r="U29"/>
  <c r="X29" s="1"/>
  <c r="T29"/>
  <c r="Q29"/>
  <c r="N29"/>
  <c r="K29"/>
  <c r="H29"/>
  <c r="T28"/>
  <c r="Q28"/>
  <c r="N28"/>
  <c r="K28"/>
  <c r="H28"/>
  <c r="T27"/>
  <c r="Q27"/>
  <c r="N27"/>
  <c r="K27"/>
  <c r="U27" s="1"/>
  <c r="X27" s="1"/>
  <c r="H27"/>
  <c r="T26"/>
  <c r="Q26"/>
  <c r="N26"/>
  <c r="K26"/>
  <c r="H26"/>
  <c r="T25"/>
  <c r="Q25"/>
  <c r="N25"/>
  <c r="K25"/>
  <c r="H25"/>
  <c r="U25" s="1"/>
  <c r="X25" s="1"/>
  <c r="T24"/>
  <c r="Q24"/>
  <c r="N24"/>
  <c r="K24"/>
  <c r="H24"/>
  <c r="T21"/>
  <c r="Q21"/>
  <c r="N21"/>
  <c r="K21"/>
  <c r="H21"/>
  <c r="T20"/>
  <c r="Q20"/>
  <c r="N20"/>
  <c r="K20"/>
  <c r="H20"/>
  <c r="T19"/>
  <c r="Q19"/>
  <c r="N19"/>
  <c r="K19"/>
  <c r="H19"/>
  <c r="T18"/>
  <c r="Q18"/>
  <c r="N18"/>
  <c r="K18"/>
  <c r="H18"/>
  <c r="T17"/>
  <c r="Q17"/>
  <c r="N17"/>
  <c r="K17"/>
  <c r="H17"/>
  <c r="T16"/>
  <c r="Q16"/>
  <c r="N16"/>
  <c r="K16"/>
  <c r="H16"/>
  <c r="U16" s="1"/>
  <c r="X16" s="1"/>
  <c r="T15"/>
  <c r="Q15"/>
  <c r="U15" s="1"/>
  <c r="X15" s="1"/>
  <c r="N15"/>
  <c r="K15"/>
  <c r="H15"/>
  <c r="T14"/>
  <c r="Q14"/>
  <c r="N14"/>
  <c r="K14"/>
  <c r="H14"/>
  <c r="U14" s="1"/>
  <c r="X14" s="1"/>
  <c r="T13"/>
  <c r="Q13"/>
  <c r="N13"/>
  <c r="K13"/>
  <c r="H13"/>
  <c r="T12"/>
  <c r="Q12"/>
  <c r="N12"/>
  <c r="K12"/>
  <c r="H12"/>
  <c r="T11"/>
  <c r="Q11"/>
  <c r="N11"/>
  <c r="K11"/>
  <c r="U11" s="1"/>
  <c r="X11" s="1"/>
  <c r="H11"/>
  <c r="T10"/>
  <c r="Q10"/>
  <c r="N10"/>
  <c r="K10"/>
  <c r="H10"/>
  <c r="T9"/>
  <c r="Q9"/>
  <c r="N9"/>
  <c r="K9"/>
  <c r="U9" s="1"/>
  <c r="X9" s="1"/>
  <c r="H9"/>
  <c r="T8"/>
  <c r="Q8"/>
  <c r="N8"/>
  <c r="K8"/>
  <c r="H8"/>
  <c r="U8" s="1"/>
  <c r="X8" s="1"/>
  <c r="T7"/>
  <c r="Q7"/>
  <c r="N7"/>
  <c r="K7"/>
  <c r="H7"/>
  <c r="U7" s="1"/>
  <c r="X7" s="1"/>
  <c r="E5"/>
  <c r="U17" l="1"/>
  <c r="X17" s="1"/>
  <c r="U24"/>
  <c r="X24" s="1"/>
  <c r="U30"/>
  <c r="X30" s="1"/>
  <c r="U33"/>
  <c r="X33" s="1"/>
  <c r="U38"/>
  <c r="X38" s="1"/>
  <c r="U41"/>
  <c r="X41" s="1"/>
  <c r="U48"/>
  <c r="X48" s="1"/>
  <c r="U51"/>
  <c r="X51" s="1"/>
  <c r="U134"/>
  <c r="X134" s="1"/>
  <c r="U265"/>
  <c r="X265" s="1"/>
  <c r="U275"/>
  <c r="X275" s="1"/>
  <c r="U283"/>
  <c r="X283" s="1"/>
  <c r="U288"/>
  <c r="X288" s="1"/>
  <c r="U291"/>
  <c r="X291" s="1"/>
  <c r="U298"/>
  <c r="X298" s="1"/>
  <c r="U301"/>
  <c r="X301" s="1"/>
  <c r="U306"/>
  <c r="X306" s="1"/>
  <c r="U311"/>
  <c r="X311" s="1"/>
  <c r="U316"/>
  <c r="X316" s="1"/>
  <c r="U89" i="11"/>
  <c r="X89" s="1"/>
  <c r="U100"/>
  <c r="X100" s="1"/>
  <c r="U108"/>
  <c r="X108" s="1"/>
  <c r="U116"/>
  <c r="X116" s="1"/>
  <c r="U124"/>
  <c r="X124" s="1"/>
  <c r="U277" i="10"/>
  <c r="X277" s="1"/>
  <c r="U285"/>
  <c r="X285" s="1"/>
  <c r="U293"/>
  <c r="X293" s="1"/>
  <c r="U303"/>
  <c r="X303" s="1"/>
  <c r="U313"/>
  <c r="X313" s="1"/>
  <c r="U12" i="11"/>
  <c r="X12" s="1"/>
  <c r="U20"/>
  <c r="X20" s="1"/>
  <c r="U30"/>
  <c r="X30" s="1"/>
  <c r="U38"/>
  <c r="X38" s="1"/>
  <c r="U48"/>
  <c r="X48" s="1"/>
  <c r="U59"/>
  <c r="X59" s="1"/>
  <c r="U67"/>
  <c r="X67" s="1"/>
  <c r="U78"/>
  <c r="X78" s="1"/>
  <c r="U86"/>
  <c r="X86" s="1"/>
  <c r="U97"/>
  <c r="X97" s="1"/>
  <c r="U105"/>
  <c r="X105" s="1"/>
  <c r="U113"/>
  <c r="X113" s="1"/>
  <c r="U121"/>
  <c r="X121" s="1"/>
  <c r="U167"/>
  <c r="X167" s="1"/>
  <c r="U175"/>
  <c r="X175" s="1"/>
  <c r="U183"/>
  <c r="X183" s="1"/>
  <c r="U193"/>
  <c r="X193" s="1"/>
  <c r="U203"/>
  <c r="X203" s="1"/>
  <c r="U213"/>
  <c r="X213" s="1"/>
  <c r="U221"/>
  <c r="X221" s="1"/>
  <c r="U224"/>
  <c r="X224" s="1"/>
  <c r="U229"/>
  <c r="X229" s="1"/>
  <c r="U234"/>
  <c r="X234" s="1"/>
  <c r="U239"/>
  <c r="X239" s="1"/>
  <c r="U242"/>
  <c r="X242" s="1"/>
  <c r="U247"/>
  <c r="X247" s="1"/>
  <c r="U252"/>
  <c r="X252" s="1"/>
  <c r="U257"/>
  <c r="X257" s="1"/>
  <c r="U260"/>
  <c r="X260" s="1"/>
  <c r="U267"/>
  <c r="X267" s="1"/>
  <c r="U270"/>
  <c r="X270" s="1"/>
  <c r="U277"/>
  <c r="X277" s="1"/>
  <c r="U280"/>
  <c r="X280" s="1"/>
  <c r="U285"/>
  <c r="X285" s="1"/>
  <c r="U288"/>
  <c r="X288" s="1"/>
  <c r="U293"/>
  <c r="X293" s="1"/>
  <c r="U298"/>
  <c r="X298" s="1"/>
  <c r="U303"/>
  <c r="X303" s="1"/>
  <c r="U306"/>
  <c r="X306" s="1"/>
  <c r="U313"/>
  <c r="X313" s="1"/>
  <c r="U316"/>
  <c r="X316" s="1"/>
  <c r="U19" i="10"/>
  <c r="X19" s="1"/>
  <c r="U32"/>
  <c r="X32" s="1"/>
  <c r="U35"/>
  <c r="X35" s="1"/>
  <c r="U40"/>
  <c r="X40" s="1"/>
  <c r="U43"/>
  <c r="X43" s="1"/>
  <c r="U50"/>
  <c r="X50" s="1"/>
  <c r="U53"/>
  <c r="X53" s="1"/>
  <c r="U129"/>
  <c r="X129" s="1"/>
  <c r="U136"/>
  <c r="X136" s="1"/>
  <c r="U139"/>
  <c r="X139" s="1"/>
  <c r="U146"/>
  <c r="X146" s="1"/>
  <c r="U162"/>
  <c r="X162" s="1"/>
  <c r="U172"/>
  <c r="X172" s="1"/>
  <c r="U180"/>
  <c r="X180" s="1"/>
  <c r="U190"/>
  <c r="X190" s="1"/>
  <c r="U236"/>
  <c r="X236" s="1"/>
  <c r="U244"/>
  <c r="X244" s="1"/>
  <c r="U254"/>
  <c r="X254" s="1"/>
  <c r="U264"/>
  <c r="X264" s="1"/>
  <c r="U272"/>
  <c r="X272" s="1"/>
  <c r="U282"/>
  <c r="X282" s="1"/>
  <c r="U290"/>
  <c r="X290" s="1"/>
  <c r="U300"/>
  <c r="X300" s="1"/>
  <c r="U310"/>
  <c r="X310" s="1"/>
  <c r="U318"/>
  <c r="X318" s="1"/>
  <c r="U162" i="11"/>
  <c r="X162" s="1"/>
  <c r="U172"/>
  <c r="X172" s="1"/>
  <c r="U180"/>
  <c r="X180" s="1"/>
  <c r="U190"/>
  <c r="X190" s="1"/>
  <c r="U200"/>
  <c r="X200" s="1"/>
  <c r="U208"/>
  <c r="X208" s="1"/>
  <c r="U218"/>
  <c r="X218" s="1"/>
  <c r="U226"/>
  <c r="X226" s="1"/>
  <c r="U236"/>
  <c r="X236" s="1"/>
  <c r="U244"/>
  <c r="X244" s="1"/>
  <c r="U254"/>
  <c r="X254" s="1"/>
  <c r="U10" i="10"/>
  <c r="X10" s="1"/>
  <c r="U13"/>
  <c r="X13" s="1"/>
  <c r="U26"/>
  <c r="X26" s="1"/>
  <c r="U61"/>
  <c r="X61" s="1"/>
  <c r="U64"/>
  <c r="X64" s="1"/>
  <c r="U72"/>
  <c r="X72" s="1"/>
  <c r="U75"/>
  <c r="X75" s="1"/>
  <c r="U80"/>
  <c r="X80" s="1"/>
  <c r="U83"/>
  <c r="X83" s="1"/>
  <c r="U88"/>
  <c r="X88" s="1"/>
  <c r="U91"/>
  <c r="X91" s="1"/>
  <c r="U99"/>
  <c r="X99" s="1"/>
  <c r="U102"/>
  <c r="X102" s="1"/>
  <c r="U107"/>
  <c r="X107" s="1"/>
  <c r="U110"/>
  <c r="X110" s="1"/>
  <c r="U115"/>
  <c r="X115" s="1"/>
  <c r="U118"/>
  <c r="X118" s="1"/>
  <c r="U123"/>
  <c r="X123" s="1"/>
  <c r="U133"/>
  <c r="X133" s="1"/>
  <c r="U141"/>
  <c r="X141" s="1"/>
  <c r="U151"/>
  <c r="X151" s="1"/>
  <c r="U154"/>
  <c r="X154" s="1"/>
  <c r="U159"/>
  <c r="X159" s="1"/>
  <c r="U169"/>
  <c r="X169" s="1"/>
  <c r="U177"/>
  <c r="X177" s="1"/>
  <c r="U185"/>
  <c r="X185" s="1"/>
  <c r="U195"/>
  <c r="X195" s="1"/>
  <c r="U200"/>
  <c r="X200" s="1"/>
  <c r="U205"/>
  <c r="X205" s="1"/>
  <c r="U208"/>
  <c r="X208" s="1"/>
  <c r="U215"/>
  <c r="X215" s="1"/>
  <c r="U218"/>
  <c r="X218" s="1"/>
  <c r="U223"/>
  <c r="X223" s="1"/>
  <c r="U226"/>
  <c r="X226" s="1"/>
  <c r="U231"/>
  <c r="X231" s="1"/>
  <c r="U241"/>
  <c r="X241" s="1"/>
  <c r="U259"/>
  <c r="X259" s="1"/>
  <c r="U9" i="11"/>
  <c r="X9" s="1"/>
  <c r="U14"/>
  <c r="X14" s="1"/>
  <c r="U17"/>
  <c r="X17" s="1"/>
  <c r="U24"/>
  <c r="X24" s="1"/>
  <c r="U27"/>
  <c r="X27" s="1"/>
  <c r="U32"/>
  <c r="X32" s="1"/>
  <c r="U35"/>
  <c r="X35" s="1"/>
  <c r="U40"/>
  <c r="X40" s="1"/>
  <c r="U43"/>
  <c r="X43" s="1"/>
  <c r="U50"/>
  <c r="X50" s="1"/>
  <c r="U53"/>
  <c r="X53" s="1"/>
  <c r="U61"/>
  <c r="X61" s="1"/>
  <c r="U64"/>
  <c r="X64" s="1"/>
  <c r="U72"/>
  <c r="X72" s="1"/>
  <c r="U75"/>
  <c r="X75" s="1"/>
  <c r="U80"/>
  <c r="X80" s="1"/>
  <c r="U83"/>
  <c r="X83" s="1"/>
  <c r="U88"/>
  <c r="X88" s="1"/>
  <c r="U91"/>
  <c r="X91" s="1"/>
  <c r="U99"/>
  <c r="X99" s="1"/>
  <c r="U102"/>
  <c r="X102" s="1"/>
  <c r="U107"/>
  <c r="X107" s="1"/>
  <c r="U110"/>
  <c r="X110" s="1"/>
  <c r="U115"/>
  <c r="X115" s="1"/>
  <c r="U118"/>
  <c r="X118" s="1"/>
  <c r="U123"/>
  <c r="X123" s="1"/>
  <c r="U126"/>
  <c r="X126" s="1"/>
  <c r="U136"/>
  <c r="X136" s="1"/>
  <c r="U141"/>
  <c r="X141" s="1"/>
  <c r="U151"/>
  <c r="X151" s="1"/>
  <c r="U159"/>
  <c r="X159" s="1"/>
  <c r="U169"/>
  <c r="X169" s="1"/>
  <c r="U177"/>
  <c r="X177" s="1"/>
  <c r="U185"/>
  <c r="X185" s="1"/>
  <c r="U195"/>
  <c r="X195" s="1"/>
  <c r="U205"/>
  <c r="X205" s="1"/>
  <c r="U215"/>
  <c r="X215" s="1"/>
  <c r="U223"/>
  <c r="X223" s="1"/>
  <c r="U231"/>
  <c r="X231" s="1"/>
  <c r="U241"/>
  <c r="X241" s="1"/>
  <c r="U251"/>
  <c r="X251" s="1"/>
  <c r="U259"/>
  <c r="X259" s="1"/>
  <c r="U269"/>
  <c r="X269" s="1"/>
  <c r="U279"/>
  <c r="X279" s="1"/>
  <c r="U287"/>
  <c r="X287" s="1"/>
  <c r="U18" i="10"/>
  <c r="X18" s="1"/>
  <c r="U21"/>
  <c r="X21" s="1"/>
  <c r="U34"/>
  <c r="X34" s="1"/>
  <c r="U37"/>
  <c r="X37" s="1"/>
  <c r="U42"/>
  <c r="X42" s="1"/>
  <c r="U47"/>
  <c r="X47" s="1"/>
  <c r="U52"/>
  <c r="X52" s="1"/>
  <c r="U128"/>
  <c r="X128" s="1"/>
  <c r="U138"/>
  <c r="X138" s="1"/>
  <c r="U251"/>
  <c r="X251" s="1"/>
  <c r="U269"/>
  <c r="X269" s="1"/>
  <c r="U279"/>
  <c r="X279" s="1"/>
  <c r="U287"/>
  <c r="X287" s="1"/>
  <c r="U292"/>
  <c r="X292" s="1"/>
  <c r="U297"/>
  <c r="X297" s="1"/>
  <c r="U302"/>
  <c r="X302" s="1"/>
  <c r="U305"/>
  <c r="X305" s="1"/>
  <c r="U312"/>
  <c r="X312" s="1"/>
  <c r="U315"/>
  <c r="X315" s="1"/>
  <c r="U96" i="11"/>
  <c r="X96" s="1"/>
  <c r="U104"/>
  <c r="X104" s="1"/>
  <c r="U112"/>
  <c r="X112" s="1"/>
  <c r="U120"/>
  <c r="X120" s="1"/>
  <c r="U133"/>
  <c r="X133" s="1"/>
  <c r="U12" i="10"/>
  <c r="X12" s="1"/>
  <c r="U28"/>
  <c r="X28" s="1"/>
  <c r="U63"/>
  <c r="X63" s="1"/>
  <c r="U66"/>
  <c r="X66" s="1"/>
  <c r="U74"/>
  <c r="X74" s="1"/>
  <c r="U77"/>
  <c r="X77" s="1"/>
  <c r="U82"/>
  <c r="X82" s="1"/>
  <c r="U85"/>
  <c r="X85" s="1"/>
  <c r="U90"/>
  <c r="X90" s="1"/>
  <c r="U96"/>
  <c r="X96" s="1"/>
  <c r="U101"/>
  <c r="X101" s="1"/>
  <c r="U104"/>
  <c r="X104" s="1"/>
  <c r="U109"/>
  <c r="X109" s="1"/>
  <c r="U112"/>
  <c r="X112" s="1"/>
  <c r="U117"/>
  <c r="X117" s="1"/>
  <c r="U120"/>
  <c r="X120" s="1"/>
  <c r="U125"/>
  <c r="X125" s="1"/>
  <c r="U145"/>
  <c r="X145" s="1"/>
  <c r="U148"/>
  <c r="X148" s="1"/>
  <c r="U153"/>
  <c r="X153" s="1"/>
  <c r="U156"/>
  <c r="X156" s="1"/>
  <c r="U161"/>
  <c r="X161" s="1"/>
  <c r="U166"/>
  <c r="X166" s="1"/>
  <c r="U171"/>
  <c r="X171" s="1"/>
  <c r="U174"/>
  <c r="X174" s="1"/>
  <c r="U179"/>
  <c r="X179" s="1"/>
  <c r="U182"/>
  <c r="X182" s="1"/>
  <c r="U189"/>
  <c r="X189" s="1"/>
  <c r="U192"/>
  <c r="X192" s="1"/>
  <c r="U197"/>
  <c r="X197" s="1"/>
  <c r="U202"/>
  <c r="X202" s="1"/>
  <c r="U207"/>
  <c r="X207" s="1"/>
  <c r="U212"/>
  <c r="X212" s="1"/>
  <c r="U217"/>
  <c r="X217" s="1"/>
  <c r="U220"/>
  <c r="X220" s="1"/>
  <c r="U225"/>
  <c r="X225" s="1"/>
  <c r="U228"/>
  <c r="X228" s="1"/>
  <c r="U235"/>
  <c r="X235" s="1"/>
  <c r="U238"/>
  <c r="X238" s="1"/>
  <c r="U243"/>
  <c r="X243" s="1"/>
  <c r="U246"/>
  <c r="X246" s="1"/>
  <c r="U253"/>
  <c r="X253" s="1"/>
  <c r="U256"/>
  <c r="X256" s="1"/>
  <c r="U263"/>
  <c r="X263" s="1"/>
  <c r="U266"/>
  <c r="X266" s="1"/>
  <c r="U271"/>
  <c r="X271" s="1"/>
  <c r="U276"/>
  <c r="X276" s="1"/>
  <c r="U281"/>
  <c r="X281" s="1"/>
  <c r="U284"/>
  <c r="X284" s="1"/>
  <c r="U289"/>
  <c r="X289" s="1"/>
  <c r="U299"/>
  <c r="X299" s="1"/>
  <c r="U309"/>
  <c r="X309" s="1"/>
  <c r="U289" i="11"/>
  <c r="X289" s="1"/>
  <c r="U299"/>
  <c r="X299" s="1"/>
  <c r="U302"/>
  <c r="X302" s="1"/>
  <c r="U309"/>
  <c r="X309" s="1"/>
  <c r="U312"/>
  <c r="X312" s="1"/>
  <c r="U317"/>
  <c r="X317" s="1"/>
  <c r="U20" i="10"/>
  <c r="X20" s="1"/>
  <c r="U31"/>
  <c r="X31" s="1"/>
  <c r="U36"/>
  <c r="X36" s="1"/>
  <c r="U39"/>
  <c r="X39" s="1"/>
  <c r="U46"/>
  <c r="X46" s="1"/>
  <c r="U49"/>
  <c r="X49" s="1"/>
  <c r="U54"/>
  <c r="X54" s="1"/>
  <c r="U135"/>
  <c r="X135" s="1"/>
  <c r="U150"/>
  <c r="X150" s="1"/>
  <c r="U158"/>
  <c r="X158" s="1"/>
  <c r="U176"/>
  <c r="X176" s="1"/>
  <c r="U230"/>
  <c r="X230" s="1"/>
  <c r="U240"/>
  <c r="X240" s="1"/>
  <c r="U248"/>
  <c r="X248" s="1"/>
  <c r="U258"/>
  <c r="X258" s="1"/>
  <c r="U268"/>
  <c r="X268" s="1"/>
  <c r="U278"/>
  <c r="X278" s="1"/>
  <c r="U286"/>
  <c r="X286" s="1"/>
  <c r="U294"/>
  <c r="X294" s="1"/>
  <c r="U304"/>
  <c r="X304" s="1"/>
  <c r="U314"/>
  <c r="X314" s="1"/>
  <c r="U317"/>
  <c r="X317" s="1"/>
  <c r="U132" i="11"/>
  <c r="X132" s="1"/>
  <c r="U168"/>
  <c r="X168" s="1"/>
  <c r="U176"/>
  <c r="X176" s="1"/>
  <c r="U184"/>
  <c r="X184" s="1"/>
  <c r="U194"/>
  <c r="X194" s="1"/>
  <c r="U204"/>
  <c r="X204" s="1"/>
  <c r="U214"/>
  <c r="X214" s="1"/>
  <c r="U222"/>
  <c r="X222" s="1"/>
  <c r="U230"/>
  <c r="X230" s="1"/>
  <c r="U240"/>
  <c r="X240" s="1"/>
  <c r="U248"/>
  <c r="X248" s="1"/>
  <c r="U258"/>
  <c r="X258" s="1"/>
  <c r="U268"/>
  <c r="X268" s="1"/>
  <c r="U278"/>
  <c r="X278" s="1"/>
  <c r="U286"/>
  <c r="X286" s="1"/>
  <c r="U294"/>
  <c r="X294" s="1"/>
  <c r="U304"/>
  <c r="X304" s="1"/>
  <c r="U314"/>
  <c r="X314" s="1"/>
  <c r="U10"/>
  <c r="X10" s="1"/>
  <c r="U13"/>
  <c r="X13" s="1"/>
  <c r="U18"/>
  <c r="X18" s="1"/>
  <c r="U21"/>
  <c r="X21" s="1"/>
  <c r="U28"/>
  <c r="X28" s="1"/>
  <c r="U29"/>
  <c r="X29" s="1"/>
  <c r="U31"/>
  <c r="X31" s="1"/>
  <c r="U36"/>
  <c r="X36" s="1"/>
  <c r="U39"/>
  <c r="X39" s="1"/>
  <c r="U46"/>
  <c r="X46" s="1"/>
  <c r="U49"/>
  <c r="X49" s="1"/>
  <c r="U54"/>
  <c r="X54" s="1"/>
  <c r="U60"/>
  <c r="X60" s="1"/>
  <c r="U65"/>
  <c r="X65" s="1"/>
  <c r="U68"/>
  <c r="X68" s="1"/>
  <c r="U76"/>
  <c r="X76" s="1"/>
  <c r="U79"/>
  <c r="X79" s="1"/>
  <c r="U84"/>
  <c r="X84" s="1"/>
  <c r="U87"/>
  <c r="X87" s="1"/>
  <c r="U95"/>
  <c r="X95" s="1"/>
  <c r="U98"/>
  <c r="X98" s="1"/>
  <c r="U103"/>
  <c r="X103" s="1"/>
  <c r="U106"/>
  <c r="X106" s="1"/>
  <c r="U111"/>
  <c r="X111" s="1"/>
  <c r="U114"/>
  <c r="X114" s="1"/>
  <c r="U119"/>
  <c r="X119" s="1"/>
  <c r="U122"/>
  <c r="X122" s="1"/>
  <c r="U127"/>
  <c r="X127" s="1"/>
  <c r="U137"/>
  <c r="X137" s="1"/>
  <c r="U147"/>
  <c r="X147" s="1"/>
  <c r="U155"/>
  <c r="X155" s="1"/>
  <c r="U163"/>
  <c r="X163" s="1"/>
  <c r="U173"/>
  <c r="X173" s="1"/>
  <c r="U181"/>
  <c r="X181" s="1"/>
  <c r="U191"/>
  <c r="X191" s="1"/>
  <c r="U201"/>
  <c r="X201" s="1"/>
  <c r="U209"/>
  <c r="X209" s="1"/>
  <c r="U219"/>
  <c r="X219" s="1"/>
  <c r="U227"/>
  <c r="X227" s="1"/>
  <c r="U237"/>
  <c r="X237" s="1"/>
  <c r="U245"/>
  <c r="X245" s="1"/>
  <c r="U255"/>
  <c r="X255" s="1"/>
  <c r="U265"/>
  <c r="X265" s="1"/>
  <c r="U275"/>
  <c r="X275" s="1"/>
  <c r="U283"/>
  <c r="X283" s="1"/>
  <c r="U291"/>
  <c r="X291" s="1"/>
  <c r="U301"/>
  <c r="X301" s="1"/>
  <c r="U311"/>
  <c r="X311" s="1"/>
  <c r="U129"/>
  <c r="X129" s="1"/>
  <c r="U139"/>
  <c r="X139" s="1"/>
  <c r="U146"/>
  <c r="X146" s="1"/>
  <c r="U149"/>
  <c r="X149" s="1"/>
  <c r="U154"/>
  <c r="X154" s="1"/>
  <c r="U157"/>
  <c r="X157" s="1"/>
  <c r="U135"/>
  <c r="X135" s="1"/>
  <c r="U140"/>
  <c r="X140" s="1"/>
  <c r="U150"/>
  <c r="X150" s="1"/>
  <c r="U158"/>
  <c r="X158" s="1"/>
  <c r="U126" i="10"/>
  <c r="X126" s="1"/>
  <c r="P232" i="8"/>
  <c r="R232" s="1"/>
  <c r="M232"/>
  <c r="I232"/>
  <c r="M233"/>
  <c r="I233"/>
  <c r="M225"/>
  <c r="S225" s="1"/>
  <c r="P207"/>
  <c r="M207"/>
  <c r="I207"/>
  <c r="M163"/>
  <c r="I163"/>
  <c r="Q153"/>
  <c r="M153"/>
  <c r="I153"/>
  <c r="Q149"/>
  <c r="M149"/>
  <c r="I149"/>
  <c r="P130"/>
  <c r="R130" s="1"/>
  <c r="M130"/>
  <c r="I130"/>
  <c r="P121"/>
  <c r="R121" s="1"/>
  <c r="M121"/>
  <c r="I121"/>
  <c r="R85"/>
  <c r="M85"/>
  <c r="I85"/>
  <c r="M88"/>
  <c r="I88"/>
  <c r="P89"/>
  <c r="R89" s="1"/>
  <c r="M89"/>
  <c r="I89"/>
  <c r="R93"/>
  <c r="M93"/>
  <c r="I93"/>
  <c r="P72"/>
  <c r="Q72" s="1"/>
  <c r="L72"/>
  <c r="M72" s="1"/>
  <c r="H72"/>
  <c r="P73"/>
  <c r="Q73" s="1"/>
  <c r="L73"/>
  <c r="M73" s="1"/>
  <c r="H73"/>
  <c r="P28"/>
  <c r="Q28" s="1"/>
  <c r="L28"/>
  <c r="H28"/>
  <c r="P18"/>
  <c r="Q18" s="1"/>
  <c r="L18"/>
  <c r="H18"/>
  <c r="P21"/>
  <c r="Q21" s="1"/>
  <c r="L21"/>
  <c r="H21"/>
  <c r="P22"/>
  <c r="Q22" s="1"/>
  <c r="L22"/>
  <c r="H22"/>
  <c r="P8"/>
  <c r="Q8" s="1"/>
  <c r="L8"/>
  <c r="M8" s="1"/>
  <c r="H8"/>
  <c r="P10"/>
  <c r="Q10" s="1"/>
  <c r="L10"/>
  <c r="M10" s="1"/>
  <c r="H10"/>
  <c r="Q7"/>
  <c r="L7"/>
  <c r="M7" s="1"/>
  <c r="H7"/>
  <c r="S144" l="1"/>
  <c r="S149"/>
  <c r="S147"/>
  <c r="S153"/>
  <c r="S219"/>
  <c r="S88"/>
  <c r="S163"/>
  <c r="Q207"/>
  <c r="S207" s="1"/>
  <c r="R207"/>
  <c r="S217"/>
  <c r="S152"/>
  <c r="S216"/>
  <c r="S143"/>
  <c r="R73"/>
  <c r="R72"/>
  <c r="M22"/>
  <c r="R22"/>
  <c r="M21"/>
  <c r="R21"/>
  <c r="M18"/>
  <c r="R18"/>
  <c r="M28"/>
  <c r="R28"/>
  <c r="R7"/>
  <c r="R10"/>
  <c r="R8"/>
  <c r="Q233"/>
  <c r="S233" s="1"/>
  <c r="Q232"/>
  <c r="S232" s="1"/>
  <c r="Q130"/>
  <c r="S130" s="1"/>
  <c r="Q121"/>
  <c r="S121" s="1"/>
  <c r="Q93"/>
  <c r="S93" s="1"/>
  <c r="Q89"/>
  <c r="S89" s="1"/>
  <c r="Q85"/>
  <c r="S85" s="1"/>
  <c r="I73"/>
  <c r="S73" s="1"/>
  <c r="I7"/>
  <c r="S7" s="1"/>
  <c r="I10"/>
  <c r="S10" s="1"/>
  <c r="I22"/>
  <c r="I21"/>
  <c r="I18"/>
  <c r="I28"/>
  <c r="I72"/>
  <c r="S72" s="1"/>
  <c r="I8"/>
  <c r="S8" s="1"/>
  <c r="S28" l="1"/>
  <c r="S22"/>
  <c r="S18"/>
  <c r="S21"/>
</calcChain>
</file>

<file path=xl/sharedStrings.xml><?xml version="1.0" encoding="utf-8"?>
<sst xmlns="http://schemas.openxmlformats.org/spreadsheetml/2006/main" count="1079" uniqueCount="355">
  <si>
    <t>OA</t>
  </si>
  <si>
    <t>FIRST</t>
  </si>
  <si>
    <t>FIN #</t>
  </si>
  <si>
    <t>LAST</t>
  </si>
  <si>
    <t>START</t>
  </si>
  <si>
    <t>FINISH</t>
  </si>
  <si>
    <t>TOTAL</t>
  </si>
  <si>
    <t>ROUTE</t>
  </si>
  <si>
    <t>POINTS</t>
  </si>
  <si>
    <t>PENALTY</t>
  </si>
  <si>
    <t>ALL</t>
  </si>
  <si>
    <t>MEDAL</t>
  </si>
  <si>
    <t>AA</t>
  </si>
  <si>
    <t>#</t>
  </si>
  <si>
    <t>DEVIL'S HEAD ISDE - 2014</t>
  </si>
  <si>
    <t>Open Ex</t>
  </si>
  <si>
    <t>200 Ex</t>
  </si>
  <si>
    <t>30 Ex</t>
  </si>
  <si>
    <t>40 Ex</t>
  </si>
  <si>
    <t>Open Am</t>
  </si>
  <si>
    <t>200 Am</t>
  </si>
  <si>
    <t>40 Am</t>
  </si>
  <si>
    <t>Beg</t>
  </si>
  <si>
    <t>Women</t>
  </si>
  <si>
    <t>50 Ex</t>
  </si>
  <si>
    <t>50 Am</t>
  </si>
  <si>
    <t>Sportsman</t>
  </si>
  <si>
    <t>Junior</t>
  </si>
  <si>
    <t>Worker</t>
  </si>
  <si>
    <t>Mt. Scott MC</t>
  </si>
  <si>
    <t>30 Am</t>
  </si>
  <si>
    <t>Spec</t>
  </si>
  <si>
    <t>Test</t>
  </si>
  <si>
    <t>class</t>
  </si>
  <si>
    <t>Rider #</t>
  </si>
  <si>
    <t xml:space="preserve"> = row</t>
  </si>
  <si>
    <t>Jeff</t>
  </si>
  <si>
    <t>Josh</t>
  </si>
  <si>
    <t>Jason</t>
  </si>
  <si>
    <t>Travis</t>
  </si>
  <si>
    <t>Scott</t>
  </si>
  <si>
    <t>Nick</t>
  </si>
  <si>
    <t>Monte</t>
  </si>
  <si>
    <t>Ryan</t>
  </si>
  <si>
    <t>Dave</t>
  </si>
  <si>
    <t>Justin</t>
  </si>
  <si>
    <t>Brian</t>
  </si>
  <si>
    <t>Tyler</t>
  </si>
  <si>
    <t>Derek</t>
  </si>
  <si>
    <t>Ware</t>
  </si>
  <si>
    <t>Cody</t>
  </si>
  <si>
    <t>Brent</t>
  </si>
  <si>
    <t>Ellis</t>
  </si>
  <si>
    <t>John</t>
  </si>
  <si>
    <t>Shane</t>
  </si>
  <si>
    <t>Mike</t>
  </si>
  <si>
    <t>Barton</t>
  </si>
  <si>
    <t>Eric</t>
  </si>
  <si>
    <t>David</t>
  </si>
  <si>
    <t>Chris</t>
  </si>
  <si>
    <t>TEST</t>
  </si>
  <si>
    <t>Michael</t>
  </si>
  <si>
    <t>Proctor*</t>
  </si>
  <si>
    <t>Mulick*</t>
  </si>
  <si>
    <t>Naeve*</t>
  </si>
  <si>
    <t>Woody</t>
  </si>
  <si>
    <t>Test 1</t>
  </si>
  <si>
    <t>Test 3</t>
  </si>
  <si>
    <t>Test 2</t>
  </si>
  <si>
    <t>Time/Points</t>
  </si>
  <si>
    <t>250Ex</t>
  </si>
  <si>
    <t>250 Am</t>
  </si>
  <si>
    <t>Junior X</t>
  </si>
  <si>
    <t>Max</t>
  </si>
  <si>
    <t>Paul</t>
  </si>
  <si>
    <t>Reno</t>
  </si>
  <si>
    <t>Cyd</t>
  </si>
  <si>
    <t>Reinen</t>
  </si>
  <si>
    <t>Keith</t>
  </si>
  <si>
    <t>Iles</t>
  </si>
  <si>
    <t>Jaden</t>
  </si>
  <si>
    <t>Shelton</t>
  </si>
  <si>
    <t>Nikki</t>
  </si>
  <si>
    <t>Bob</t>
  </si>
  <si>
    <t>Ken</t>
  </si>
  <si>
    <t>Krebs</t>
  </si>
  <si>
    <t>Prunty</t>
  </si>
  <si>
    <t>Jackson</t>
  </si>
  <si>
    <t>Sean</t>
  </si>
  <si>
    <t>Lance</t>
  </si>
  <si>
    <t>Swanson</t>
  </si>
  <si>
    <t>James</t>
  </si>
  <si>
    <t>Dante</t>
  </si>
  <si>
    <t>Erhardt</t>
  </si>
  <si>
    <t>Steahly*</t>
  </si>
  <si>
    <t>Stevenson*</t>
  </si>
  <si>
    <t>DeWeese*</t>
  </si>
  <si>
    <t>Kyle</t>
  </si>
  <si>
    <t>Harper*</t>
  </si>
  <si>
    <t>Jake</t>
  </si>
  <si>
    <t>Lucas</t>
  </si>
  <si>
    <t>Foley*</t>
  </si>
  <si>
    <t>Randell</t>
  </si>
  <si>
    <t>Pinney*</t>
  </si>
  <si>
    <t>Jubal</t>
  </si>
  <si>
    <t>Brown</t>
  </si>
  <si>
    <t>Lewis*</t>
  </si>
  <si>
    <t>Marr*</t>
  </si>
  <si>
    <t>Evans*</t>
  </si>
  <si>
    <t>Lee</t>
  </si>
  <si>
    <t>Leon</t>
  </si>
  <si>
    <t>Ben</t>
  </si>
  <si>
    <t>Jessie</t>
  </si>
  <si>
    <t>Nicholaus</t>
  </si>
  <si>
    <t>Rick</t>
  </si>
  <si>
    <t>Mulder</t>
  </si>
  <si>
    <t>Todd</t>
  </si>
  <si>
    <t>Ronnie</t>
  </si>
  <si>
    <t>Hall</t>
  </si>
  <si>
    <t>Charles</t>
  </si>
  <si>
    <t>Messenger*</t>
  </si>
  <si>
    <t>Stephen</t>
  </si>
  <si>
    <t>Richard</t>
  </si>
  <si>
    <t>Ruggiero</t>
  </si>
  <si>
    <t>Andres</t>
  </si>
  <si>
    <t>Maria</t>
  </si>
  <si>
    <t>Dylan</t>
  </si>
  <si>
    <t>Landolt</t>
  </si>
  <si>
    <t>DNS</t>
  </si>
  <si>
    <t>Harrin</t>
  </si>
  <si>
    <t>DNF</t>
  </si>
  <si>
    <t>Michelle</t>
  </si>
  <si>
    <t>O/A</t>
  </si>
  <si>
    <t>Reid</t>
  </si>
  <si>
    <t>Blake</t>
  </si>
  <si>
    <t>Hunter</t>
  </si>
  <si>
    <t>Seth</t>
  </si>
  <si>
    <t>Gary</t>
  </si>
  <si>
    <t>Mathis</t>
  </si>
  <si>
    <t xml:space="preserve">Dan </t>
  </si>
  <si>
    <t>Trask</t>
  </si>
  <si>
    <t>Jesse</t>
  </si>
  <si>
    <t>Hohlt</t>
  </si>
  <si>
    <t>Jonathon</t>
  </si>
  <si>
    <t>Glandville</t>
  </si>
  <si>
    <t>Gerseng</t>
  </si>
  <si>
    <t>Case</t>
  </si>
  <si>
    <t>Roos</t>
  </si>
  <si>
    <t>Jacob</t>
  </si>
  <si>
    <t>Haugen</t>
  </si>
  <si>
    <t>Fred</t>
  </si>
  <si>
    <t>Herold</t>
  </si>
  <si>
    <t>Brezia</t>
  </si>
  <si>
    <t>Nicholas</t>
  </si>
  <si>
    <t>Taresh</t>
  </si>
  <si>
    <t>Andrew</t>
  </si>
  <si>
    <t>Goergen</t>
  </si>
  <si>
    <t>Logan</t>
  </si>
  <si>
    <t>Erikson</t>
  </si>
  <si>
    <t>Grahm</t>
  </si>
  <si>
    <t>Kelly</t>
  </si>
  <si>
    <t>Kenny</t>
  </si>
  <si>
    <t>Hogan</t>
  </si>
  <si>
    <t>Gaby</t>
  </si>
  <si>
    <t>Samual</t>
  </si>
  <si>
    <t>Maher</t>
  </si>
  <si>
    <t>Golden</t>
  </si>
  <si>
    <t>DEVIL'S HEAD ISDE - 2018</t>
  </si>
  <si>
    <t>Jonathan</t>
  </si>
  <si>
    <t>Christopher</t>
  </si>
  <si>
    <t>Steve</t>
  </si>
  <si>
    <t>keith</t>
  </si>
  <si>
    <t>Alex</t>
  </si>
  <si>
    <t>Don</t>
  </si>
  <si>
    <t>Brandon</t>
  </si>
  <si>
    <t>Wyatt</t>
  </si>
  <si>
    <t>Norby</t>
  </si>
  <si>
    <t>Vail</t>
  </si>
  <si>
    <t>Lubinski</t>
  </si>
  <si>
    <t>Wood</t>
  </si>
  <si>
    <t>farley</t>
  </si>
  <si>
    <t>Cheek</t>
  </si>
  <si>
    <t>Baron</t>
  </si>
  <si>
    <t>Gill</t>
  </si>
  <si>
    <t>Steele</t>
  </si>
  <si>
    <t>Wagner</t>
  </si>
  <si>
    <t>Hanks</t>
  </si>
  <si>
    <t>Ohler</t>
  </si>
  <si>
    <t>Davidson</t>
  </si>
  <si>
    <t>Mounteanu</t>
  </si>
  <si>
    <t>Geoffrey</t>
  </si>
  <si>
    <t>Kellen</t>
  </si>
  <si>
    <t>Zeke</t>
  </si>
  <si>
    <t>Itallo</t>
  </si>
  <si>
    <t>Peterson</t>
  </si>
  <si>
    <t>Larson</t>
  </si>
  <si>
    <t>Shufelt</t>
  </si>
  <si>
    <t>Hongel</t>
  </si>
  <si>
    <t>Jack</t>
  </si>
  <si>
    <t>Corey</t>
  </si>
  <si>
    <t>Mark</t>
  </si>
  <si>
    <t>Louis</t>
  </si>
  <si>
    <t>Steven</t>
  </si>
  <si>
    <t>Andy</t>
  </si>
  <si>
    <t>Matthew</t>
  </si>
  <si>
    <t>Jeremy</t>
  </si>
  <si>
    <t>McMillan</t>
  </si>
  <si>
    <t>Farrell</t>
  </si>
  <si>
    <t>Luhrman</t>
  </si>
  <si>
    <t>Cornelissen</t>
  </si>
  <si>
    <t>Hellweg</t>
  </si>
  <si>
    <t>Thane</t>
  </si>
  <si>
    <t>Dutch</t>
  </si>
  <si>
    <t>Rodney</t>
  </si>
  <si>
    <t>Tommy</t>
  </si>
  <si>
    <t>Greg</t>
  </si>
  <si>
    <t>Gaudalupe</t>
  </si>
  <si>
    <t>Rivas</t>
  </si>
  <si>
    <t>Hubbard</t>
  </si>
  <si>
    <t>Decker</t>
  </si>
  <si>
    <t>Harrell</t>
  </si>
  <si>
    <t>Larm</t>
  </si>
  <si>
    <t>Marin</t>
  </si>
  <si>
    <t>Arthor</t>
  </si>
  <si>
    <t>Casey</t>
  </si>
  <si>
    <t>Marco</t>
  </si>
  <si>
    <t>Trent</t>
  </si>
  <si>
    <t>Colen</t>
  </si>
  <si>
    <t>Francisco</t>
  </si>
  <si>
    <t>Juan</t>
  </si>
  <si>
    <t>Gerlin</t>
  </si>
  <si>
    <t>Rorey</t>
  </si>
  <si>
    <t>Celso</t>
  </si>
  <si>
    <t>Jaime</t>
  </si>
  <si>
    <t>Danilo</t>
  </si>
  <si>
    <t>Riley</t>
  </si>
  <si>
    <t>Gomez</t>
  </si>
  <si>
    <t>Wistrand</t>
  </si>
  <si>
    <t>Thomson</t>
  </si>
  <si>
    <t>Hernadex</t>
  </si>
  <si>
    <t>Stonebrink</t>
  </si>
  <si>
    <t>Kisor</t>
  </si>
  <si>
    <t>Virgen</t>
  </si>
  <si>
    <t>Del Cid</t>
  </si>
  <si>
    <t>Hernandez</t>
  </si>
  <si>
    <t>Barrios</t>
  </si>
  <si>
    <t>Shandy</t>
  </si>
  <si>
    <t>Robyn</t>
  </si>
  <si>
    <t>Sydney</t>
  </si>
  <si>
    <t>Gina</t>
  </si>
  <si>
    <t>Denise</t>
  </si>
  <si>
    <t>Eaton</t>
  </si>
  <si>
    <t>Barrett</t>
  </si>
  <si>
    <t>Norman</t>
  </si>
  <si>
    <t>Ron</t>
  </si>
  <si>
    <t>Erie</t>
  </si>
  <si>
    <t>Tom</t>
  </si>
  <si>
    <t>Chuck</t>
  </si>
  <si>
    <t>Kenn</t>
  </si>
  <si>
    <t>Cady</t>
  </si>
  <si>
    <t>Stevens</t>
  </si>
  <si>
    <t>Kent</t>
  </si>
  <si>
    <t>Gavin</t>
  </si>
  <si>
    <t>Pete</t>
  </si>
  <si>
    <t>Tony</t>
  </si>
  <si>
    <t>Denis</t>
  </si>
  <si>
    <t>Bernardo</t>
  </si>
  <si>
    <t>Damian</t>
  </si>
  <si>
    <t>Woodcock</t>
  </si>
  <si>
    <t>Larsen</t>
  </si>
  <si>
    <t>Mees</t>
  </si>
  <si>
    <t>Piva</t>
  </si>
  <si>
    <t>Cumbie</t>
  </si>
  <si>
    <t>McMarthy</t>
  </si>
  <si>
    <t>Lei</t>
  </si>
  <si>
    <t>Colby</t>
  </si>
  <si>
    <t>Lane</t>
  </si>
  <si>
    <t>Lyle</t>
  </si>
  <si>
    <t>DeWoina</t>
  </si>
  <si>
    <t>Nyland</t>
  </si>
  <si>
    <t>Beach</t>
  </si>
  <si>
    <t>Carrie</t>
  </si>
  <si>
    <t>Crystal</t>
  </si>
  <si>
    <t xml:space="preserve"> </t>
  </si>
  <si>
    <t>Brown*</t>
  </si>
  <si>
    <t>Best*</t>
  </si>
  <si>
    <t>Howard*</t>
  </si>
  <si>
    <t>Harte*</t>
  </si>
  <si>
    <t>Haddix*</t>
  </si>
  <si>
    <t>Thompson*</t>
  </si>
  <si>
    <t>Applegate*</t>
  </si>
  <si>
    <t>Petterson*</t>
  </si>
  <si>
    <t>Glover*</t>
  </si>
  <si>
    <t>Pawlowski*</t>
  </si>
  <si>
    <t>Scherzinger*</t>
  </si>
  <si>
    <t>Slater*</t>
  </si>
  <si>
    <t>Behrman*</t>
  </si>
  <si>
    <t>Beard*</t>
  </si>
  <si>
    <t>Huffman*</t>
  </si>
  <si>
    <t>Nehls*</t>
  </si>
  <si>
    <t>Wirtz*</t>
  </si>
  <si>
    <t>Preston*</t>
  </si>
  <si>
    <t>Cano*</t>
  </si>
  <si>
    <t>Montano*</t>
  </si>
  <si>
    <t>Cool*</t>
  </si>
  <si>
    <t>Degeyter*</t>
  </si>
  <si>
    <t>Xeros*</t>
  </si>
  <si>
    <t>Steele*</t>
  </si>
  <si>
    <t>Martin*</t>
  </si>
  <si>
    <t>Milton*</t>
  </si>
  <si>
    <t>Barton*</t>
  </si>
  <si>
    <t>Winner*</t>
  </si>
  <si>
    <t>Muller*</t>
  </si>
  <si>
    <t>Isaac*</t>
  </si>
  <si>
    <t>Hegarty*</t>
  </si>
  <si>
    <t>Starelli*</t>
  </si>
  <si>
    <t>Ritchey*</t>
  </si>
  <si>
    <t>Braden*</t>
  </si>
  <si>
    <t>Ruttledge*</t>
  </si>
  <si>
    <t>Craig*</t>
  </si>
  <si>
    <t>Reno*</t>
  </si>
  <si>
    <t>Hessick*</t>
  </si>
  <si>
    <t>Toevs*</t>
  </si>
  <si>
    <t>Woodard*</t>
  </si>
  <si>
    <t>Malone*</t>
  </si>
  <si>
    <t>Jones*</t>
  </si>
  <si>
    <t>Duncan*</t>
  </si>
  <si>
    <t>Samples*</t>
  </si>
  <si>
    <t>DeSilva*</t>
  </si>
  <si>
    <t>Johnson*</t>
  </si>
  <si>
    <t>Hockett*</t>
  </si>
  <si>
    <t>Luebbert*</t>
  </si>
  <si>
    <t>King*</t>
  </si>
  <si>
    <t>Stutesman*</t>
  </si>
  <si>
    <t>Defusco*</t>
  </si>
  <si>
    <t>Danford*</t>
  </si>
  <si>
    <t>Steven*</t>
  </si>
  <si>
    <t>Sheetz*</t>
  </si>
  <si>
    <t>Davis*</t>
  </si>
  <si>
    <t>Sedore*</t>
  </si>
  <si>
    <t>Bean*</t>
  </si>
  <si>
    <t>Worley*</t>
  </si>
  <si>
    <t>Anderson*</t>
  </si>
  <si>
    <t>Swick*</t>
  </si>
  <si>
    <t>Camenziend*</t>
  </si>
  <si>
    <t>Porter*</t>
  </si>
  <si>
    <t>Rascon*</t>
  </si>
  <si>
    <t>Williams*</t>
  </si>
  <si>
    <t>Cookman*</t>
  </si>
  <si>
    <t>Welch*</t>
  </si>
  <si>
    <t>Nelson</t>
  </si>
  <si>
    <t>Lyon*</t>
  </si>
  <si>
    <t>Gold</t>
  </si>
  <si>
    <t>Silver</t>
  </si>
  <si>
    <t>Bronze</t>
  </si>
</sst>
</file>

<file path=xl/styles.xml><?xml version="1.0" encoding="utf-8"?>
<styleSheet xmlns="http://schemas.openxmlformats.org/spreadsheetml/2006/main">
  <numFmts count="2">
    <numFmt numFmtId="164" formatCode="h:mm:ss;@"/>
    <numFmt numFmtId="165" formatCode="0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24"/>
      <color theme="1"/>
      <name val="Times New Roman"/>
      <family val="1"/>
    </font>
    <font>
      <sz val="13"/>
      <color theme="1"/>
      <name val="Times New Roman"/>
      <family val="1"/>
    </font>
    <font>
      <sz val="16"/>
      <color theme="1"/>
      <name val="Segoe Print"/>
    </font>
    <font>
      <b/>
      <sz val="26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6"/>
      <color theme="1"/>
      <name val="Calibri"/>
      <family val="2"/>
      <scheme val="minor"/>
    </font>
    <font>
      <sz val="6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onsolas"/>
      <family val="3"/>
    </font>
    <font>
      <sz val="10"/>
      <color rgb="FF555555"/>
      <name val="Arial Unicode MS"/>
      <family val="2"/>
    </font>
    <font>
      <sz val="11"/>
      <color rgb="FF333333"/>
      <name val="Arial"/>
      <family val="2"/>
    </font>
    <font>
      <b/>
      <sz val="13"/>
      <color theme="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5">
    <xf numFmtId="0" fontId="0" fillId="0" borderId="0" xfId="0"/>
    <xf numFmtId="46" fontId="0" fillId="0" borderId="0" xfId="0" applyNumberFormat="1"/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4" borderId="0" xfId="0" applyFont="1" applyFill="1"/>
    <xf numFmtId="0" fontId="5" fillId="4" borderId="0" xfId="0" applyFont="1" applyFill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0" fillId="0" borderId="0" xfId="0" applyFont="1"/>
    <xf numFmtId="21" fontId="10" fillId="2" borderId="2" xfId="0" applyNumberFormat="1" applyFont="1" applyFill="1" applyBorder="1"/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Border="1"/>
    <xf numFmtId="0" fontId="10" fillId="0" borderId="0" xfId="0" applyFont="1" applyFill="1"/>
    <xf numFmtId="0" fontId="10" fillId="0" borderId="1" xfId="0" applyFont="1" applyFill="1" applyBorder="1"/>
    <xf numFmtId="0" fontId="10" fillId="0" borderId="2" xfId="0" applyFont="1" applyFill="1" applyBorder="1"/>
    <xf numFmtId="0" fontId="0" fillId="0" borderId="0" xfId="0" applyFont="1" applyFill="1"/>
    <xf numFmtId="164" fontId="10" fillId="3" borderId="2" xfId="0" applyNumberFormat="1" applyFont="1" applyFill="1" applyBorder="1"/>
    <xf numFmtId="0" fontId="11" fillId="4" borderId="0" xfId="0" applyNumberFormat="1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4" xfId="0" applyFont="1" applyFill="1" applyBorder="1"/>
    <xf numFmtId="0" fontId="10" fillId="0" borderId="4" xfId="0" applyFont="1" applyBorder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/>
    <xf numFmtId="164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/>
    <xf numFmtId="164" fontId="10" fillId="0" borderId="0" xfId="0" applyNumberFormat="1" applyFont="1" applyFill="1" applyBorder="1"/>
    <xf numFmtId="164" fontId="0" fillId="0" borderId="0" xfId="0" applyNumberFormat="1" applyFont="1"/>
    <xf numFmtId="164" fontId="7" fillId="0" borderId="0" xfId="0" applyNumberFormat="1" applyFont="1"/>
    <xf numFmtId="164" fontId="11" fillId="4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/>
    <xf numFmtId="164" fontId="11" fillId="0" borderId="0" xfId="0" applyNumberFormat="1" applyFont="1" applyFill="1" applyBorder="1"/>
    <xf numFmtId="164" fontId="1" fillId="0" borderId="0" xfId="0" applyNumberFormat="1" applyFont="1"/>
    <xf numFmtId="164" fontId="10" fillId="0" borderId="1" xfId="0" applyNumberFormat="1" applyFont="1" applyFill="1" applyBorder="1"/>
    <xf numFmtId="164" fontId="11" fillId="0" borderId="1" xfId="0" applyNumberFormat="1" applyFont="1" applyFill="1" applyBorder="1"/>
    <xf numFmtId="0" fontId="10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10" fillId="5" borderId="1" xfId="0" applyFont="1" applyFill="1" applyBorder="1"/>
    <xf numFmtId="164" fontId="10" fillId="5" borderId="1" xfId="0" applyNumberFormat="1" applyFont="1" applyFill="1" applyBorder="1"/>
    <xf numFmtId="164" fontId="10" fillId="5" borderId="2" xfId="0" applyNumberFormat="1" applyFont="1" applyFill="1" applyBorder="1" applyAlignment="1">
      <alignment horizontal="center"/>
    </xf>
    <xf numFmtId="164" fontId="11" fillId="5" borderId="1" xfId="0" applyNumberFormat="1" applyFont="1" applyFill="1" applyBorder="1"/>
    <xf numFmtId="0" fontId="10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0" fillId="5" borderId="2" xfId="0" applyFont="1" applyFill="1" applyBorder="1"/>
    <xf numFmtId="164" fontId="10" fillId="0" borderId="2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14" fillId="0" borderId="0" xfId="0" applyNumberFormat="1" applyFont="1"/>
    <xf numFmtId="164" fontId="13" fillId="0" borderId="0" xfId="0" applyNumberFormat="1" applyFont="1"/>
    <xf numFmtId="164" fontId="13" fillId="5" borderId="2" xfId="0" applyNumberFormat="1" applyFont="1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15" fillId="0" borderId="0" xfId="0" applyNumberFormat="1" applyFont="1"/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Fill="1" applyAlignment="1">
      <alignment horizontal="left"/>
    </xf>
    <xf numFmtId="165" fontId="10" fillId="0" borderId="0" xfId="0" applyNumberFormat="1" applyFont="1" applyFill="1" applyBorder="1" applyAlignment="1">
      <alignment horizontal="left"/>
    </xf>
    <xf numFmtId="165" fontId="10" fillId="4" borderId="0" xfId="0" applyNumberFormat="1" applyFont="1" applyFill="1" applyAlignment="1">
      <alignment horizontal="left"/>
    </xf>
    <xf numFmtId="165" fontId="10" fillId="5" borderId="2" xfId="0" applyNumberFormat="1" applyFont="1" applyFill="1" applyBorder="1" applyAlignment="1">
      <alignment horizontal="left"/>
    </xf>
    <xf numFmtId="165" fontId="10" fillId="0" borderId="0" xfId="0" applyNumberFormat="1" applyFont="1" applyAlignment="1">
      <alignment horizontal="left"/>
    </xf>
    <xf numFmtId="165" fontId="10" fillId="0" borderId="2" xfId="0" applyNumberFormat="1" applyFont="1" applyFill="1" applyBorder="1" applyAlignment="1">
      <alignment horizontal="left"/>
    </xf>
    <xf numFmtId="165" fontId="0" fillId="0" borderId="0" xfId="0" applyNumberFormat="1" applyFont="1" applyAlignment="1">
      <alignment horizontal="left"/>
    </xf>
    <xf numFmtId="165" fontId="16" fillId="4" borderId="0" xfId="0" applyNumberFormat="1" applyFont="1" applyFill="1" applyAlignment="1">
      <alignment horizontal="right"/>
    </xf>
    <xf numFmtId="165" fontId="10" fillId="5" borderId="4" xfId="0" applyNumberFormat="1" applyFont="1" applyFill="1" applyBorder="1" applyAlignment="1">
      <alignment horizontal="left"/>
    </xf>
    <xf numFmtId="21" fontId="10" fillId="2" borderId="2" xfId="0" applyNumberFormat="1" applyFont="1" applyFill="1" applyBorder="1" applyAlignment="1">
      <alignment horizontal="right"/>
    </xf>
    <xf numFmtId="0" fontId="17" fillId="0" borderId="0" xfId="0" applyFont="1" applyAlignment="1">
      <alignment horizontal="left" vertical="center"/>
    </xf>
    <xf numFmtId="0" fontId="18" fillId="0" borderId="0" xfId="0" applyFont="1"/>
    <xf numFmtId="165" fontId="10" fillId="0" borderId="0" xfId="0" applyNumberFormat="1" applyFont="1" applyFill="1" applyBorder="1" applyAlignment="1">
      <alignment horizontal="center"/>
    </xf>
    <xf numFmtId="0" fontId="19" fillId="0" borderId="0" xfId="0" applyFont="1" applyFill="1"/>
    <xf numFmtId="164" fontId="7" fillId="0" borderId="0" xfId="0" applyNumberFormat="1" applyFont="1" applyFill="1"/>
    <xf numFmtId="164" fontId="11" fillId="0" borderId="0" xfId="0" applyNumberFormat="1" applyFont="1" applyFill="1"/>
    <xf numFmtId="164" fontId="11" fillId="2" borderId="1" xfId="0" applyNumberFormat="1" applyFont="1" applyFill="1" applyBorder="1"/>
    <xf numFmtId="164" fontId="1" fillId="0" borderId="0" xfId="0" applyNumberFormat="1" applyFont="1" applyFill="1"/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11" fillId="4" borderId="0" xfId="0" applyNumberFormat="1" applyFont="1" applyFill="1" applyAlignment="1">
      <alignment horizontal="center"/>
    </xf>
    <xf numFmtId="165" fontId="10" fillId="5" borderId="2" xfId="0" applyNumberFormat="1" applyFont="1" applyFill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10" fillId="4" borderId="0" xfId="0" applyNumberFormat="1" applyFont="1" applyFill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10" fillId="6" borderId="0" xfId="0" applyNumberFormat="1" applyFont="1" applyFill="1" applyBorder="1" applyAlignment="1">
      <alignment horizontal="center"/>
    </xf>
    <xf numFmtId="165" fontId="16" fillId="4" borderId="4" xfId="0" applyNumberFormat="1" applyFont="1" applyFill="1" applyBorder="1" applyAlignment="1">
      <alignment horizontal="center"/>
    </xf>
    <xf numFmtId="165" fontId="11" fillId="7" borderId="5" xfId="0" applyNumberFormat="1" applyFont="1" applyFill="1" applyBorder="1" applyAlignment="1">
      <alignment horizontal="right"/>
    </xf>
    <xf numFmtId="165" fontId="20" fillId="6" borderId="6" xfId="0" applyNumberFormat="1" applyFont="1" applyFill="1" applyBorder="1" applyAlignment="1">
      <alignment horizontal="center" vertical="center"/>
    </xf>
    <xf numFmtId="0" fontId="16" fillId="7" borderId="7" xfId="0" applyNumberFormat="1" applyFont="1" applyFill="1" applyBorder="1" applyAlignment="1">
      <alignment horizontal="right" vertical="center"/>
    </xf>
    <xf numFmtId="164" fontId="10" fillId="2" borderId="2" xfId="0" applyNumberFormat="1" applyFont="1" applyFill="1" applyBorder="1"/>
    <xf numFmtId="21" fontId="2" fillId="0" borderId="0" xfId="0" applyNumberFormat="1" applyFont="1" applyFill="1"/>
    <xf numFmtId="21" fontId="17" fillId="0" borderId="0" xfId="0" applyNumberFormat="1" applyFont="1" applyAlignment="1">
      <alignment horizontal="left" vertical="center"/>
    </xf>
    <xf numFmtId="21" fontId="11" fillId="0" borderId="0" xfId="0" applyNumberFormat="1" applyFont="1" applyFill="1" applyBorder="1" applyAlignment="1">
      <alignment horizontal="center"/>
    </xf>
    <xf numFmtId="21" fontId="10" fillId="0" borderId="0" xfId="0" applyNumberFormat="1" applyFont="1" applyFill="1" applyBorder="1" applyAlignment="1">
      <alignment horizontal="center"/>
    </xf>
    <xf numFmtId="21" fontId="10" fillId="4" borderId="0" xfId="0" applyNumberFormat="1" applyFont="1" applyFill="1"/>
    <xf numFmtId="21" fontId="10" fillId="0" borderId="0" xfId="0" applyNumberFormat="1" applyFont="1" applyFill="1"/>
    <xf numFmtId="21" fontId="10" fillId="0" borderId="0" xfId="0" applyNumberFormat="1" applyFont="1" applyFill="1" applyBorder="1"/>
    <xf numFmtId="21" fontId="0" fillId="0" borderId="0" xfId="0" applyNumberFormat="1" applyFont="1" applyFill="1"/>
    <xf numFmtId="21" fontId="7" fillId="0" borderId="0" xfId="0" applyNumberFormat="1" applyFont="1" applyFill="1"/>
    <xf numFmtId="21" fontId="11" fillId="0" borderId="0" xfId="0" applyNumberFormat="1" applyFont="1" applyFill="1"/>
    <xf numFmtId="21" fontId="11" fillId="3" borderId="1" xfId="0" applyNumberFormat="1" applyFont="1" applyFill="1" applyBorder="1"/>
    <xf numFmtId="21" fontId="11" fillId="0" borderId="0" xfId="0" applyNumberFormat="1" applyFont="1" applyFill="1" applyBorder="1"/>
    <xf numFmtId="21" fontId="11" fillId="0" borderId="4" xfId="0" applyNumberFormat="1" applyFont="1" applyFill="1" applyBorder="1"/>
    <xf numFmtId="21" fontId="1" fillId="0" borderId="0" xfId="0" applyNumberFormat="1" applyFont="1" applyFill="1"/>
    <xf numFmtId="21" fontId="11" fillId="2" borderId="1" xfId="0" applyNumberFormat="1" applyFont="1" applyFill="1" applyBorder="1"/>
    <xf numFmtId="2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1" fontId="7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21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21" fontId="11" fillId="0" borderId="0" xfId="0" applyNumberFormat="1" applyFont="1" applyFill="1" applyAlignment="1">
      <alignment horizontal="center"/>
    </xf>
    <xf numFmtId="164" fontId="10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21" fontId="10" fillId="0" borderId="0" xfId="0" applyNumberFormat="1" applyFont="1" applyFill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2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21" fontId="1" fillId="0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65" fontId="16" fillId="4" borderId="0" xfId="0" applyNumberFormat="1" applyFont="1" applyFill="1" applyAlignment="1">
      <alignment horizontal="center"/>
    </xf>
    <xf numFmtId="49" fontId="16" fillId="4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11" fillId="8" borderId="0" xfId="0" applyNumberFormat="1" applyFont="1" applyFill="1" applyBorder="1" applyAlignment="1">
      <alignment horizontal="center"/>
    </xf>
    <xf numFmtId="21" fontId="10" fillId="8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4" borderId="0" xfId="0" applyNumberFormat="1" applyFont="1" applyFill="1" applyBorder="1" applyAlignment="1">
      <alignment horizontal="center"/>
    </xf>
    <xf numFmtId="164" fontId="10" fillId="8" borderId="0" xfId="0" applyNumberFormat="1" applyFont="1" applyFill="1" applyBorder="1" applyAlignment="1">
      <alignment horizontal="center"/>
    </xf>
    <xf numFmtId="0" fontId="11" fillId="4" borderId="0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21" fontId="10" fillId="0" borderId="2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2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0" fillId="8" borderId="0" xfId="0" applyFont="1" applyFill="1" applyBorder="1"/>
    <xf numFmtId="165" fontId="10" fillId="8" borderId="0" xfId="0" applyNumberFormat="1" applyFont="1" applyFill="1" applyBorder="1" applyAlignment="1">
      <alignment horizontal="center"/>
    </xf>
    <xf numFmtId="164" fontId="11" fillId="8" borderId="0" xfId="0" applyNumberFormat="1" applyFont="1" applyFill="1" applyBorder="1" applyAlignment="1">
      <alignment horizontal="center"/>
    </xf>
    <xf numFmtId="21" fontId="11" fillId="8" borderId="0" xfId="0" applyNumberFormat="1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0" fillId="8" borderId="0" xfId="0" applyFont="1" applyFill="1"/>
    <xf numFmtId="0" fontId="2" fillId="8" borderId="0" xfId="0" applyFont="1" applyFill="1"/>
    <xf numFmtId="0" fontId="10" fillId="8" borderId="1" xfId="0" applyFont="1" applyFill="1" applyBorder="1"/>
    <xf numFmtId="165" fontId="10" fillId="8" borderId="2" xfId="0" applyNumberFormat="1" applyFont="1" applyFill="1" applyBorder="1" applyAlignment="1">
      <alignment horizontal="center"/>
    </xf>
    <xf numFmtId="1" fontId="11" fillId="8" borderId="2" xfId="0" applyNumberFormat="1" applyFont="1" applyFill="1" applyBorder="1" applyAlignment="1">
      <alignment horizontal="center"/>
    </xf>
    <xf numFmtId="21" fontId="10" fillId="8" borderId="2" xfId="0" applyNumberFormat="1" applyFont="1" applyFill="1" applyBorder="1" applyAlignment="1">
      <alignment horizontal="center"/>
    </xf>
    <xf numFmtId="164" fontId="11" fillId="8" borderId="1" xfId="0" applyNumberFormat="1" applyFont="1" applyFill="1" applyBorder="1" applyAlignment="1">
      <alignment horizontal="center"/>
    </xf>
    <xf numFmtId="164" fontId="10" fillId="8" borderId="2" xfId="0" applyNumberFormat="1" applyFont="1" applyFill="1" applyBorder="1" applyAlignment="1">
      <alignment horizontal="center"/>
    </xf>
    <xf numFmtId="21" fontId="11" fillId="8" borderId="1" xfId="0" applyNumberFormat="1" applyFont="1" applyFill="1" applyBorder="1" applyAlignment="1">
      <alignment horizontal="center"/>
    </xf>
    <xf numFmtId="1" fontId="11" fillId="5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1" fontId="11" fillId="0" borderId="0" xfId="0" applyNumberFormat="1" applyFont="1" applyFill="1" applyBorder="1" applyAlignment="1">
      <alignment horizontal="center"/>
    </xf>
    <xf numFmtId="0" fontId="11" fillId="4" borderId="0" xfId="0" applyNumberFormat="1" applyFont="1" applyFill="1" applyBorder="1" applyAlignment="1">
      <alignment horizontal="center"/>
    </xf>
    <xf numFmtId="165" fontId="16" fillId="4" borderId="0" xfId="0" applyNumberFormat="1" applyFont="1" applyFill="1" applyBorder="1" applyAlignment="1">
      <alignment horizontal="right"/>
    </xf>
    <xf numFmtId="165" fontId="10" fillId="4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Protection="1">
      <protection locked="0"/>
    </xf>
    <xf numFmtId="165" fontId="16" fillId="4" borderId="0" xfId="0" applyNumberFormat="1" applyFont="1" applyFill="1" applyAlignment="1" applyProtection="1">
      <alignment horizontal="center"/>
      <protection locked="0"/>
    </xf>
    <xf numFmtId="165" fontId="11" fillId="4" borderId="0" xfId="0" applyNumberFormat="1" applyFont="1" applyFill="1" applyAlignment="1" applyProtection="1">
      <alignment horizontal="center"/>
      <protection locked="0"/>
    </xf>
    <xf numFmtId="164" fontId="13" fillId="0" borderId="0" xfId="0" applyNumberFormat="1" applyFont="1" applyAlignment="1" applyProtection="1">
      <alignment horizont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21" fontId="10" fillId="8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164" fontId="11" fillId="0" borderId="0" xfId="0" applyNumberFormat="1" applyFont="1" applyFill="1" applyAlignment="1" applyProtection="1">
      <alignment horizontal="center"/>
      <protection locked="0"/>
    </xf>
    <xf numFmtId="21" fontId="11" fillId="0" borderId="0" xfId="0" applyNumberFormat="1" applyFont="1" applyFill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164" fontId="11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1" fillId="0" borderId="0" xfId="0" applyFont="1" applyFill="1" applyBorder="1" applyAlignment="1">
      <alignment horizontal="center"/>
    </xf>
    <xf numFmtId="1" fontId="11" fillId="0" borderId="9" xfId="0" applyNumberFormat="1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4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1" fontId="11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K340"/>
  <sheetViews>
    <sheetView tabSelected="1" view="pageBreakPreview" zoomScale="90" zoomScaleNormal="100" zoomScaleSheetLayoutView="90" workbookViewId="0">
      <pane xSplit="3" ySplit="5" topLeftCell="F6" activePane="bottomRight" state="frozen"/>
      <selection pane="topRight" activeCell="D1" sqref="D1"/>
      <selection pane="bottomLeft" activeCell="A6" sqref="A6"/>
      <selection pane="bottomRight" activeCell="A241" sqref="A241"/>
    </sheetView>
  </sheetViews>
  <sheetFormatPr defaultColWidth="11.28515625" defaultRowHeight="15"/>
  <cols>
    <col min="1" max="1" width="9.140625" style="2" customWidth="1"/>
    <col min="2" max="2" width="10.7109375" style="2" customWidth="1"/>
    <col min="3" max="3" width="7.7109375" style="98" customWidth="1"/>
    <col min="4" max="4" width="8.140625" style="134" hidden="1" customWidth="1"/>
    <col min="5" max="5" width="6.7109375" style="133" hidden="1" customWidth="1"/>
    <col min="6" max="6" width="8.42578125" style="127" customWidth="1"/>
    <col min="7" max="7" width="8.140625" style="128" customWidth="1"/>
    <col min="8" max="8" width="7.7109375" style="129" customWidth="1"/>
    <col min="9" max="9" width="6.7109375" style="129" customWidth="1"/>
    <col min="10" max="11" width="8.28515625" style="128" customWidth="1"/>
    <col min="12" max="12" width="7.7109375" style="132" customWidth="1"/>
    <col min="13" max="13" width="6.7109375" style="132" customWidth="1"/>
    <col min="14" max="15" width="8.7109375" style="128" customWidth="1"/>
    <col min="16" max="16" width="11.42578125" style="132" customWidth="1"/>
    <col min="17" max="17" width="6.7109375" style="132" customWidth="1"/>
    <col min="18" max="19" width="11.28515625" style="2"/>
    <col min="20" max="20" width="5.7109375" style="2" customWidth="1"/>
    <col min="21" max="16384" width="11.28515625" style="2"/>
  </cols>
  <sheetData>
    <row r="1" spans="1:22" ht="33.75">
      <c r="A1" s="10" t="s">
        <v>167</v>
      </c>
      <c r="B1" s="3"/>
      <c r="J1" s="130"/>
      <c r="K1" s="131"/>
      <c r="N1" s="131"/>
      <c r="R1" s="128"/>
      <c r="S1" s="135"/>
      <c r="T1" s="135"/>
      <c r="U1" s="40"/>
    </row>
    <row r="2" spans="1:22" ht="31.5">
      <c r="A2" s="9" t="s">
        <v>29</v>
      </c>
      <c r="B2" s="8"/>
      <c r="C2" s="99"/>
      <c r="F2" s="136"/>
      <c r="J2" s="137"/>
      <c r="K2" s="138"/>
      <c r="N2" s="131"/>
      <c r="R2" s="128"/>
      <c r="S2" s="135"/>
      <c r="T2" s="135"/>
      <c r="U2" s="40"/>
    </row>
    <row r="3" spans="1:22" s="7" customFormat="1" ht="17.25">
      <c r="A3" s="16"/>
      <c r="B3" s="16"/>
      <c r="C3" s="92"/>
      <c r="D3" s="72" t="s">
        <v>9</v>
      </c>
      <c r="E3" s="47" t="s">
        <v>7</v>
      </c>
      <c r="F3" s="214" t="s">
        <v>66</v>
      </c>
      <c r="G3" s="213"/>
      <c r="H3" s="210" t="s">
        <v>69</v>
      </c>
      <c r="I3" s="211"/>
      <c r="J3" s="212" t="s">
        <v>68</v>
      </c>
      <c r="K3" s="212"/>
      <c r="L3" s="210" t="s">
        <v>69</v>
      </c>
      <c r="M3" s="211"/>
      <c r="N3" s="212" t="s">
        <v>67</v>
      </c>
      <c r="O3" s="213"/>
      <c r="P3" s="210" t="s">
        <v>69</v>
      </c>
      <c r="Q3" s="211"/>
      <c r="R3" s="18" t="s">
        <v>60</v>
      </c>
      <c r="S3" s="52" t="s">
        <v>6</v>
      </c>
      <c r="T3" s="52"/>
      <c r="U3" s="42"/>
      <c r="V3" s="20"/>
    </row>
    <row r="4" spans="1:22" s="6" customFormat="1" ht="17.25">
      <c r="A4" s="17" t="s">
        <v>1</v>
      </c>
      <c r="B4" s="17" t="s">
        <v>3</v>
      </c>
      <c r="C4" s="106" t="s">
        <v>34</v>
      </c>
      <c r="D4" s="72" t="s">
        <v>8</v>
      </c>
      <c r="E4" s="47" t="s">
        <v>8</v>
      </c>
      <c r="F4" s="115" t="s">
        <v>4</v>
      </c>
      <c r="G4" s="18" t="s">
        <v>5</v>
      </c>
      <c r="H4" s="35"/>
      <c r="I4" s="35"/>
      <c r="J4" s="18" t="s">
        <v>4</v>
      </c>
      <c r="K4" s="18" t="s">
        <v>5</v>
      </c>
      <c r="L4" s="35"/>
      <c r="M4" s="35"/>
      <c r="N4" s="18" t="s">
        <v>4</v>
      </c>
      <c r="O4" s="18" t="s">
        <v>5</v>
      </c>
      <c r="P4" s="35"/>
      <c r="Q4" s="35"/>
      <c r="R4" s="18" t="s">
        <v>6</v>
      </c>
      <c r="S4" s="52" t="s">
        <v>8</v>
      </c>
      <c r="T4" s="52" t="s">
        <v>132</v>
      </c>
      <c r="U4" s="153" t="s">
        <v>11</v>
      </c>
      <c r="V4" s="21"/>
    </row>
    <row r="5" spans="1:22" s="205" customFormat="1" ht="15.75">
      <c r="A5" s="192"/>
      <c r="B5" s="193" t="s">
        <v>12</v>
      </c>
      <c r="C5" s="194"/>
      <c r="D5" s="195"/>
      <c r="E5" s="196"/>
      <c r="F5" s="197"/>
      <c r="G5" s="198"/>
      <c r="H5" s="199"/>
      <c r="I5" s="199"/>
      <c r="J5" s="198"/>
      <c r="K5" s="198"/>
      <c r="L5" s="200"/>
      <c r="M5" s="200"/>
      <c r="N5" s="198"/>
      <c r="O5" s="198"/>
      <c r="P5" s="200"/>
      <c r="Q5" s="200"/>
      <c r="R5" s="201"/>
      <c r="S5" s="202"/>
      <c r="T5" s="202"/>
      <c r="U5" s="203"/>
      <c r="V5" s="204"/>
    </row>
    <row r="6" spans="1:22" s="4" customFormat="1">
      <c r="A6" s="31" t="s">
        <v>133</v>
      </c>
      <c r="B6" s="31" t="s">
        <v>284</v>
      </c>
      <c r="C6" s="104">
        <v>103</v>
      </c>
      <c r="D6" s="162">
        <v>0</v>
      </c>
      <c r="E6" s="162">
        <v>0</v>
      </c>
      <c r="F6" s="163">
        <v>0.41041666666666665</v>
      </c>
      <c r="G6" s="163">
        <v>0.41343749999999996</v>
      </c>
      <c r="H6" s="164">
        <f t="shared" ref="H6:H12" si="0">G6-F6</f>
        <v>3.0208333333333059E-3</v>
      </c>
      <c r="I6" s="162">
        <f t="shared" ref="I6:I12" si="1">H6*86400</f>
        <v>260.99999999999761</v>
      </c>
      <c r="J6" s="163">
        <v>0.46759259259259256</v>
      </c>
      <c r="K6" s="163">
        <v>0.47432870370370367</v>
      </c>
      <c r="L6" s="165">
        <f t="shared" ref="L6:L12" si="2">K6-J6</f>
        <v>6.7361111111111094E-3</v>
      </c>
      <c r="M6" s="162">
        <f t="shared" ref="M6:M12" si="3">L6*86400</f>
        <v>581.99999999999989</v>
      </c>
      <c r="N6" s="163">
        <v>0.50763888888888886</v>
      </c>
      <c r="O6" s="163">
        <v>0.51472222222222219</v>
      </c>
      <c r="P6" s="165">
        <f t="shared" ref="P6:P12" si="4">O6-N6</f>
        <v>7.0833333333333304E-3</v>
      </c>
      <c r="Q6" s="162">
        <f t="shared" ref="Q6:Q12" si="5">P6*86400</f>
        <v>611.99999999999977</v>
      </c>
      <c r="R6" s="144">
        <f t="shared" ref="R6:R12" si="6">H6+L6+P6</f>
        <v>1.6840277777777746E-2</v>
      </c>
      <c r="S6" s="166">
        <f t="shared" ref="S6:S12" si="7">D6+E6+I6+M6+Q6</f>
        <v>1454.9999999999973</v>
      </c>
      <c r="T6" s="167">
        <v>1</v>
      </c>
      <c r="U6" s="206" t="s">
        <v>352</v>
      </c>
      <c r="V6" s="33"/>
    </row>
    <row r="7" spans="1:22">
      <c r="A7" s="31" t="s">
        <v>134</v>
      </c>
      <c r="B7" s="31" t="s">
        <v>285</v>
      </c>
      <c r="C7" s="104">
        <v>201</v>
      </c>
      <c r="D7" s="162">
        <v>0</v>
      </c>
      <c r="E7" s="162">
        <v>0</v>
      </c>
      <c r="F7" s="163">
        <v>0.41342592592592592</v>
      </c>
      <c r="G7" s="163">
        <v>0.41674768518518518</v>
      </c>
      <c r="H7" s="164">
        <f t="shared" si="0"/>
        <v>3.3217592592592604E-3</v>
      </c>
      <c r="I7" s="162">
        <f t="shared" si="1"/>
        <v>287.00000000000011</v>
      </c>
      <c r="J7" s="163">
        <v>0.48402777777777778</v>
      </c>
      <c r="K7" s="163">
        <v>0.4908912037037037</v>
      </c>
      <c r="L7" s="165">
        <f t="shared" si="2"/>
        <v>6.8634259259259256E-3</v>
      </c>
      <c r="M7" s="162">
        <f t="shared" si="3"/>
        <v>593</v>
      </c>
      <c r="N7" s="163">
        <v>0.53842592592592597</v>
      </c>
      <c r="O7" s="163">
        <v>0.54561342592592588</v>
      </c>
      <c r="P7" s="165">
        <f t="shared" si="4"/>
        <v>7.1874999999999023E-3</v>
      </c>
      <c r="Q7" s="162">
        <f t="shared" si="5"/>
        <v>620.99999999999159</v>
      </c>
      <c r="R7" s="144">
        <f t="shared" si="6"/>
        <v>1.7372685185185088E-2</v>
      </c>
      <c r="S7" s="166">
        <f t="shared" si="7"/>
        <v>1500.9999999999918</v>
      </c>
      <c r="T7" s="167">
        <v>2</v>
      </c>
      <c r="U7" s="172" t="s">
        <v>352</v>
      </c>
      <c r="V7" s="24"/>
    </row>
    <row r="8" spans="1:22">
      <c r="A8" s="31" t="s">
        <v>48</v>
      </c>
      <c r="B8" s="31" t="s">
        <v>94</v>
      </c>
      <c r="C8" s="104">
        <v>301</v>
      </c>
      <c r="D8" s="162">
        <v>0</v>
      </c>
      <c r="E8" s="162">
        <v>0</v>
      </c>
      <c r="F8" s="163">
        <v>0.41087962962962959</v>
      </c>
      <c r="G8" s="163">
        <v>0.41408564814814813</v>
      </c>
      <c r="H8" s="164">
        <f t="shared" si="0"/>
        <v>3.2060185185185386E-3</v>
      </c>
      <c r="I8" s="162">
        <f t="shared" si="1"/>
        <v>277.00000000000171</v>
      </c>
      <c r="J8" s="163">
        <v>0.46782407407407406</v>
      </c>
      <c r="K8" s="163">
        <v>0.47468749999999998</v>
      </c>
      <c r="L8" s="165">
        <f t="shared" si="2"/>
        <v>6.8634259259259256E-3</v>
      </c>
      <c r="M8" s="162">
        <f t="shared" si="3"/>
        <v>593</v>
      </c>
      <c r="N8" s="163">
        <v>0.50787037037037031</v>
      </c>
      <c r="O8" s="163">
        <v>0.51520833333333338</v>
      </c>
      <c r="P8" s="165">
        <f t="shared" si="4"/>
        <v>7.3379629629630738E-3</v>
      </c>
      <c r="Q8" s="162">
        <f t="shared" si="5"/>
        <v>634.00000000000955</v>
      </c>
      <c r="R8" s="144">
        <f t="shared" si="6"/>
        <v>1.7407407407407538E-2</v>
      </c>
      <c r="S8" s="166">
        <f t="shared" si="7"/>
        <v>1504.0000000000114</v>
      </c>
      <c r="T8" s="167">
        <v>3</v>
      </c>
      <c r="U8" s="172" t="s">
        <v>352</v>
      </c>
      <c r="V8" s="24"/>
    </row>
    <row r="9" spans="1:22">
      <c r="A9" s="31" t="s">
        <v>135</v>
      </c>
      <c r="B9" s="31" t="s">
        <v>108</v>
      </c>
      <c r="C9" s="104">
        <v>207</v>
      </c>
      <c r="D9" s="162">
        <v>0</v>
      </c>
      <c r="E9" s="162">
        <v>0</v>
      </c>
      <c r="F9" s="163">
        <v>0.41736111111111113</v>
      </c>
      <c r="G9" s="163">
        <v>0.42063657407407407</v>
      </c>
      <c r="H9" s="164">
        <f t="shared" si="0"/>
        <v>3.2754629629629384E-3</v>
      </c>
      <c r="I9" s="162">
        <f t="shared" si="1"/>
        <v>282.9999999999979</v>
      </c>
      <c r="J9" s="163">
        <v>0.50624999999999998</v>
      </c>
      <c r="K9" s="163">
        <v>0.51317129629629632</v>
      </c>
      <c r="L9" s="165">
        <f t="shared" si="2"/>
        <v>6.921296296296342E-3</v>
      </c>
      <c r="M9" s="162">
        <f t="shared" si="3"/>
        <v>598.00000000000398</v>
      </c>
      <c r="N9" s="163">
        <v>0.55972222222222223</v>
      </c>
      <c r="O9" s="163">
        <v>0.56703703703703701</v>
      </c>
      <c r="P9" s="165">
        <f t="shared" si="4"/>
        <v>7.314814814814774E-3</v>
      </c>
      <c r="Q9" s="162">
        <f t="shared" si="5"/>
        <v>631.99999999999648</v>
      </c>
      <c r="R9" s="144">
        <f t="shared" si="6"/>
        <v>1.7511574074074054E-2</v>
      </c>
      <c r="S9" s="166">
        <f t="shared" si="7"/>
        <v>1512.9999999999982</v>
      </c>
      <c r="T9" s="167">
        <v>4</v>
      </c>
      <c r="U9" s="206" t="s">
        <v>352</v>
      </c>
      <c r="V9" s="24"/>
    </row>
    <row r="10" spans="1:22">
      <c r="A10" s="31" t="s">
        <v>57</v>
      </c>
      <c r="B10" s="31" t="s">
        <v>95</v>
      </c>
      <c r="C10" s="104">
        <v>111</v>
      </c>
      <c r="D10" s="162">
        <v>0</v>
      </c>
      <c r="E10" s="162">
        <v>0</v>
      </c>
      <c r="F10" s="163">
        <v>0.42199074074074078</v>
      </c>
      <c r="G10" s="163">
        <v>0.42527777777777781</v>
      </c>
      <c r="H10" s="164">
        <f t="shared" si="0"/>
        <v>3.2870370370370328E-3</v>
      </c>
      <c r="I10" s="162">
        <f t="shared" si="1"/>
        <v>283.99999999999966</v>
      </c>
      <c r="J10" s="163">
        <v>0.47916666666666669</v>
      </c>
      <c r="K10" s="163">
        <v>0.48616898148148152</v>
      </c>
      <c r="L10" s="165">
        <f t="shared" si="2"/>
        <v>7.0023148148148362E-3</v>
      </c>
      <c r="M10" s="162">
        <f t="shared" si="3"/>
        <v>605.00000000000182</v>
      </c>
      <c r="N10" s="163">
        <v>0.52916666666666667</v>
      </c>
      <c r="O10" s="163">
        <v>0.53644675925925933</v>
      </c>
      <c r="P10" s="165">
        <f t="shared" si="4"/>
        <v>7.2800925925926574E-3</v>
      </c>
      <c r="Q10" s="162">
        <f t="shared" si="5"/>
        <v>629.00000000000557</v>
      </c>
      <c r="R10" s="144">
        <f t="shared" si="6"/>
        <v>1.7569444444444526E-2</v>
      </c>
      <c r="S10" s="166">
        <f t="shared" si="7"/>
        <v>1518.000000000007</v>
      </c>
      <c r="T10" s="167">
        <v>5</v>
      </c>
      <c r="U10" s="172" t="s">
        <v>352</v>
      </c>
      <c r="V10" s="24"/>
    </row>
    <row r="11" spans="1:22" s="4" customFormat="1">
      <c r="A11" s="31" t="s">
        <v>47</v>
      </c>
      <c r="B11" s="31" t="s">
        <v>101</v>
      </c>
      <c r="C11" s="104">
        <v>202</v>
      </c>
      <c r="D11" s="162">
        <v>0</v>
      </c>
      <c r="E11" s="162">
        <v>0</v>
      </c>
      <c r="F11" s="163">
        <v>0.41296296296296298</v>
      </c>
      <c r="G11" s="163">
        <v>0.4163310185185185</v>
      </c>
      <c r="H11" s="164">
        <f t="shared" si="0"/>
        <v>3.3680555555555269E-3</v>
      </c>
      <c r="I11" s="162">
        <f t="shared" si="1"/>
        <v>290.9999999999975</v>
      </c>
      <c r="J11" s="163">
        <v>0.48055555555555557</v>
      </c>
      <c r="K11" s="163">
        <v>0.48776620370370366</v>
      </c>
      <c r="L11" s="165">
        <f t="shared" si="2"/>
        <v>7.2106481481480911E-3</v>
      </c>
      <c r="M11" s="162">
        <f t="shared" si="3"/>
        <v>622.99999999999511</v>
      </c>
      <c r="N11" s="163">
        <v>0.52939814814814812</v>
      </c>
      <c r="O11" s="163">
        <v>0.53704861111111113</v>
      </c>
      <c r="P11" s="165">
        <f t="shared" si="4"/>
        <v>7.6504629629630116E-3</v>
      </c>
      <c r="Q11" s="162">
        <f t="shared" si="5"/>
        <v>661.00000000000421</v>
      </c>
      <c r="R11" s="144">
        <f t="shared" si="6"/>
        <v>1.822916666666663E-2</v>
      </c>
      <c r="S11" s="166">
        <f t="shared" si="7"/>
        <v>1574.9999999999968</v>
      </c>
      <c r="T11" s="167">
        <v>13</v>
      </c>
      <c r="U11" s="172" t="s">
        <v>352</v>
      </c>
      <c r="V11" s="33"/>
    </row>
    <row r="12" spans="1:22" s="4" customFormat="1">
      <c r="A12" s="31" t="s">
        <v>58</v>
      </c>
      <c r="B12" s="31" t="s">
        <v>286</v>
      </c>
      <c r="C12" s="104">
        <v>108</v>
      </c>
      <c r="D12" s="162">
        <v>0</v>
      </c>
      <c r="E12" s="162">
        <v>0</v>
      </c>
      <c r="F12" s="163">
        <v>0.41388888888888892</v>
      </c>
      <c r="G12" s="163">
        <v>0.41704861111111113</v>
      </c>
      <c r="H12" s="164">
        <f t="shared" si="0"/>
        <v>3.1597222222222165E-3</v>
      </c>
      <c r="I12" s="162">
        <f t="shared" si="1"/>
        <v>272.99999999999949</v>
      </c>
      <c r="J12" s="163">
        <v>0.4680555555555555</v>
      </c>
      <c r="K12" s="163">
        <v>0.47528935185185189</v>
      </c>
      <c r="L12" s="165">
        <f t="shared" si="2"/>
        <v>7.2337962962963909E-3</v>
      </c>
      <c r="M12" s="162">
        <f t="shared" si="3"/>
        <v>625.00000000000819</v>
      </c>
      <c r="N12" s="163">
        <v>0.50810185185185186</v>
      </c>
      <c r="O12" s="163">
        <v>0.51601851851851854</v>
      </c>
      <c r="P12" s="165">
        <f t="shared" si="4"/>
        <v>7.9166666666666829E-3</v>
      </c>
      <c r="Q12" s="162">
        <f t="shared" si="5"/>
        <v>684.00000000000136</v>
      </c>
      <c r="R12" s="144">
        <f t="shared" si="6"/>
        <v>1.831018518518529E-2</v>
      </c>
      <c r="S12" s="166">
        <f t="shared" si="7"/>
        <v>1582.0000000000091</v>
      </c>
      <c r="T12" s="167">
        <v>14</v>
      </c>
      <c r="U12" s="206" t="s">
        <v>352</v>
      </c>
      <c r="V12" s="33"/>
    </row>
    <row r="13" spans="1:22">
      <c r="A13" s="23"/>
      <c r="B13" s="23"/>
      <c r="C13" s="102"/>
      <c r="D13" s="142"/>
      <c r="E13" s="141"/>
      <c r="F13" s="143"/>
      <c r="G13" s="37"/>
      <c r="H13" s="139"/>
      <c r="I13" s="37"/>
      <c r="J13" s="37"/>
      <c r="K13" s="37"/>
      <c r="L13" s="37"/>
      <c r="M13" s="37"/>
      <c r="N13" s="37"/>
      <c r="O13" s="37"/>
      <c r="P13" s="140"/>
      <c r="Q13" s="140"/>
      <c r="R13" s="140"/>
      <c r="S13" s="167"/>
      <c r="T13" s="167"/>
      <c r="U13" s="44"/>
      <c r="V13" s="24"/>
    </row>
    <row r="14" spans="1:22" ht="16.5">
      <c r="A14" s="23"/>
      <c r="B14" s="23"/>
      <c r="C14" s="102"/>
      <c r="D14" s="72" t="s">
        <v>9</v>
      </c>
      <c r="E14" s="47" t="s">
        <v>7</v>
      </c>
      <c r="F14" s="214" t="s">
        <v>66</v>
      </c>
      <c r="G14" s="213"/>
      <c r="H14" s="210" t="s">
        <v>69</v>
      </c>
      <c r="I14" s="211"/>
      <c r="J14" s="212" t="s">
        <v>68</v>
      </c>
      <c r="K14" s="212"/>
      <c r="L14" s="210" t="s">
        <v>69</v>
      </c>
      <c r="M14" s="211"/>
      <c r="N14" s="212" t="s">
        <v>67</v>
      </c>
      <c r="O14" s="213"/>
      <c r="P14" s="210" t="s">
        <v>69</v>
      </c>
      <c r="Q14" s="211"/>
      <c r="R14" s="18" t="s">
        <v>60</v>
      </c>
      <c r="S14" s="52" t="s">
        <v>6</v>
      </c>
      <c r="T14" s="52"/>
      <c r="U14" s="42"/>
      <c r="V14" s="24"/>
    </row>
    <row r="15" spans="1:22" ht="15.75">
      <c r="A15" s="23"/>
      <c r="B15" s="151" t="s">
        <v>15</v>
      </c>
      <c r="C15" s="103"/>
      <c r="D15" s="72" t="s">
        <v>8</v>
      </c>
      <c r="E15" s="47" t="s">
        <v>8</v>
      </c>
      <c r="F15" s="115" t="s">
        <v>4</v>
      </c>
      <c r="G15" s="18" t="s">
        <v>5</v>
      </c>
      <c r="H15" s="158"/>
      <c r="I15" s="158"/>
      <c r="J15" s="18" t="s">
        <v>4</v>
      </c>
      <c r="K15" s="18" t="s">
        <v>5</v>
      </c>
      <c r="L15" s="158"/>
      <c r="M15" s="158"/>
      <c r="N15" s="18" t="s">
        <v>4</v>
      </c>
      <c r="O15" s="18" t="s">
        <v>5</v>
      </c>
      <c r="P15" s="160"/>
      <c r="Q15" s="160"/>
      <c r="R15" s="18" t="s">
        <v>6</v>
      </c>
      <c r="S15" s="52" t="s">
        <v>8</v>
      </c>
      <c r="T15" s="52" t="s">
        <v>132</v>
      </c>
      <c r="U15" s="157" t="s">
        <v>11</v>
      </c>
      <c r="V15" s="24"/>
    </row>
    <row r="16" spans="1:22">
      <c r="A16" s="31" t="s">
        <v>37</v>
      </c>
      <c r="B16" s="31" t="s">
        <v>96</v>
      </c>
      <c r="C16" s="104">
        <v>211</v>
      </c>
      <c r="D16" s="162">
        <v>0</v>
      </c>
      <c r="E16" s="162">
        <v>0</v>
      </c>
      <c r="F16" s="163">
        <v>0.42106481481481484</v>
      </c>
      <c r="G16" s="163">
        <v>0.42425925925925928</v>
      </c>
      <c r="H16" s="164">
        <f>G16-F16</f>
        <v>3.1944444444444442E-3</v>
      </c>
      <c r="I16" s="162">
        <f>H16*86400</f>
        <v>276</v>
      </c>
      <c r="J16" s="163">
        <v>0.4824074074074074</v>
      </c>
      <c r="K16" s="163">
        <v>0.48956018518518518</v>
      </c>
      <c r="L16" s="165">
        <f>K16-J16</f>
        <v>7.1527777777777857E-3</v>
      </c>
      <c r="M16" s="162">
        <f>L16*86400</f>
        <v>618.00000000000068</v>
      </c>
      <c r="N16" s="163">
        <v>0.52962962962962956</v>
      </c>
      <c r="O16" s="163">
        <v>0.53724537037037035</v>
      </c>
      <c r="P16" s="165">
        <f>O16-N16</f>
        <v>7.615740740740784E-3</v>
      </c>
      <c r="Q16" s="162">
        <f>P16*86400</f>
        <v>658.00000000000375</v>
      </c>
      <c r="R16" s="144">
        <f>H16+L16+P16</f>
        <v>1.7962962962963014E-2</v>
      </c>
      <c r="S16" s="166">
        <f>D16+E16+I16+M16+Q16</f>
        <v>1552.0000000000045</v>
      </c>
      <c r="T16" s="167">
        <v>6</v>
      </c>
      <c r="U16" s="206" t="s">
        <v>352</v>
      </c>
      <c r="V16" s="24"/>
    </row>
    <row r="17" spans="1:22" ht="15.75" customHeight="1">
      <c r="A17" s="31" t="s">
        <v>39</v>
      </c>
      <c r="B17" s="31" t="s">
        <v>64</v>
      </c>
      <c r="C17" s="104">
        <v>210</v>
      </c>
      <c r="D17" s="162">
        <v>0</v>
      </c>
      <c r="E17" s="162">
        <v>0</v>
      </c>
      <c r="F17" s="163">
        <v>0.42152777777777778</v>
      </c>
      <c r="G17" s="163">
        <v>0.42473379629629626</v>
      </c>
      <c r="H17" s="164">
        <f>G17-F17</f>
        <v>3.2060185185184831E-3</v>
      </c>
      <c r="I17" s="162">
        <f>H17*86400</f>
        <v>276.99999999999693</v>
      </c>
      <c r="J17" s="163">
        <v>0.47384259259259259</v>
      </c>
      <c r="K17" s="163">
        <v>0.48116898148148146</v>
      </c>
      <c r="L17" s="165">
        <f>K17-J17</f>
        <v>7.3263888888888684E-3</v>
      </c>
      <c r="M17" s="162">
        <f>L17*86400</f>
        <v>632.99999999999818</v>
      </c>
      <c r="N17" s="163">
        <v>0.53125</v>
      </c>
      <c r="O17" s="163">
        <v>0.5386805555555555</v>
      </c>
      <c r="P17" s="165">
        <f>O17-N17</f>
        <v>7.4305555555554959E-3</v>
      </c>
      <c r="Q17" s="162">
        <f>P17*86400</f>
        <v>641.99999999999488</v>
      </c>
      <c r="R17" s="144">
        <f>H17+L17+P17</f>
        <v>1.7962962962962847E-2</v>
      </c>
      <c r="S17" s="166">
        <f>D17+E17+I17+M17+Q17</f>
        <v>1551.99999999999</v>
      </c>
      <c r="T17" s="167">
        <v>7</v>
      </c>
      <c r="U17" s="206" t="s">
        <v>352</v>
      </c>
      <c r="V17" s="24"/>
    </row>
    <row r="18" spans="1:22">
      <c r="A18" s="31" t="s">
        <v>73</v>
      </c>
      <c r="B18" s="31" t="s">
        <v>287</v>
      </c>
      <c r="C18" s="104">
        <v>101</v>
      </c>
      <c r="D18" s="162">
        <v>0</v>
      </c>
      <c r="E18" s="162">
        <v>0</v>
      </c>
      <c r="F18" s="163">
        <v>0.41365740740740736</v>
      </c>
      <c r="G18" s="163">
        <v>0.41700231481481481</v>
      </c>
      <c r="H18" s="164">
        <f t="shared" ref="H18:H38" si="8">G18-F18</f>
        <v>3.3449074074074492E-3</v>
      </c>
      <c r="I18" s="162">
        <f t="shared" ref="I18:I38" si="9">H18*86400</f>
        <v>289.00000000000364</v>
      </c>
      <c r="J18" s="163">
        <v>0.48449074074074078</v>
      </c>
      <c r="K18" s="163">
        <v>0.49172453703703706</v>
      </c>
      <c r="L18" s="165">
        <f t="shared" ref="L18:L38" si="10">K18-J18</f>
        <v>7.2337962962962798E-3</v>
      </c>
      <c r="M18" s="162">
        <f t="shared" ref="M18:M38" si="11">L18*86400</f>
        <v>624.99999999999864</v>
      </c>
      <c r="N18" s="163">
        <v>0.53888888888888886</v>
      </c>
      <c r="O18" s="163">
        <v>0.54636574074074074</v>
      </c>
      <c r="P18" s="165">
        <f t="shared" ref="P18:P36" si="12">O18-N18</f>
        <v>7.4768518518518734E-3</v>
      </c>
      <c r="Q18" s="162">
        <f t="shared" ref="Q18:Q36" si="13">P18*86400</f>
        <v>646.00000000000182</v>
      </c>
      <c r="R18" s="144">
        <f t="shared" ref="R18:R36" si="14">H18+L18+P18</f>
        <v>1.8055555555555602E-2</v>
      </c>
      <c r="S18" s="166">
        <f t="shared" ref="S18:S38" si="15">D18+E18+I18+M18+Q18</f>
        <v>1560.0000000000041</v>
      </c>
      <c r="T18" s="167">
        <v>8</v>
      </c>
      <c r="U18" s="206" t="s">
        <v>352</v>
      </c>
      <c r="V18" t="s">
        <v>283</v>
      </c>
    </row>
    <row r="19" spans="1:22">
      <c r="A19" s="31" t="s">
        <v>140</v>
      </c>
      <c r="B19" s="31" t="s">
        <v>290</v>
      </c>
      <c r="C19" s="104">
        <v>107</v>
      </c>
      <c r="D19" s="162">
        <v>0</v>
      </c>
      <c r="E19" s="162">
        <v>0</v>
      </c>
      <c r="F19" s="163">
        <v>0.41759259259259257</v>
      </c>
      <c r="G19" s="163">
        <v>0.42084490740740743</v>
      </c>
      <c r="H19" s="164">
        <f t="shared" si="8"/>
        <v>3.2523148148148606E-3</v>
      </c>
      <c r="I19" s="162">
        <f t="shared" si="9"/>
        <v>281.00000000000398</v>
      </c>
      <c r="J19" s="163">
        <v>0.50578703703703709</v>
      </c>
      <c r="K19" s="163">
        <v>0.51303240740740741</v>
      </c>
      <c r="L19" s="165">
        <f t="shared" si="10"/>
        <v>7.2453703703703187E-3</v>
      </c>
      <c r="M19" s="162">
        <f t="shared" si="11"/>
        <v>625.99999999999557</v>
      </c>
      <c r="N19" s="163">
        <v>0.54722222222222217</v>
      </c>
      <c r="O19" s="163">
        <v>0.55488425925925922</v>
      </c>
      <c r="P19" s="165">
        <f t="shared" si="12"/>
        <v>7.6620370370370505E-3</v>
      </c>
      <c r="Q19" s="162">
        <f t="shared" si="13"/>
        <v>662.00000000000114</v>
      </c>
      <c r="R19" s="144">
        <f t="shared" si="14"/>
        <v>1.815972222222223E-2</v>
      </c>
      <c r="S19" s="166">
        <f t="shared" si="15"/>
        <v>1569.0000000000007</v>
      </c>
      <c r="T19" s="167">
        <v>10</v>
      </c>
      <c r="U19" s="206" t="s">
        <v>352</v>
      </c>
      <c r="V19" t="s">
        <v>283</v>
      </c>
    </row>
    <row r="20" spans="1:22">
      <c r="A20" s="31" t="s">
        <v>146</v>
      </c>
      <c r="B20" s="31" t="s">
        <v>147</v>
      </c>
      <c r="C20" s="104">
        <v>115</v>
      </c>
      <c r="D20" s="162">
        <v>0</v>
      </c>
      <c r="E20" s="162">
        <v>0</v>
      </c>
      <c r="F20" s="163">
        <v>0.42060185185185189</v>
      </c>
      <c r="G20" s="163">
        <v>0.42391203703703706</v>
      </c>
      <c r="H20" s="164">
        <f t="shared" si="8"/>
        <v>3.310185185185166E-3</v>
      </c>
      <c r="I20" s="162">
        <f t="shared" si="9"/>
        <v>285.99999999999835</v>
      </c>
      <c r="J20" s="163">
        <v>0.46990740740740744</v>
      </c>
      <c r="K20" s="163">
        <v>0.47704861111111113</v>
      </c>
      <c r="L20" s="165">
        <f t="shared" si="10"/>
        <v>7.1412037037036913E-3</v>
      </c>
      <c r="M20" s="162">
        <f t="shared" si="11"/>
        <v>616.99999999999898</v>
      </c>
      <c r="N20" s="163">
        <v>0.50972222222222219</v>
      </c>
      <c r="O20" s="163">
        <v>0.51747685185185188</v>
      </c>
      <c r="P20" s="165">
        <f t="shared" si="12"/>
        <v>7.7546296296296946E-3</v>
      </c>
      <c r="Q20" s="162">
        <f t="shared" si="13"/>
        <v>670.00000000000557</v>
      </c>
      <c r="R20" s="144">
        <f t="shared" si="14"/>
        <v>1.8206018518518552E-2</v>
      </c>
      <c r="S20" s="166">
        <f t="shared" si="15"/>
        <v>1573.0000000000027</v>
      </c>
      <c r="T20" s="167">
        <v>11</v>
      </c>
      <c r="U20" s="206" t="s">
        <v>352</v>
      </c>
      <c r="V20" s="24"/>
    </row>
    <row r="21" spans="1:22">
      <c r="A21" s="31" t="s">
        <v>36</v>
      </c>
      <c r="B21" s="31" t="s">
        <v>62</v>
      </c>
      <c r="C21" s="104">
        <v>102</v>
      </c>
      <c r="D21" s="162">
        <v>0</v>
      </c>
      <c r="E21" s="162">
        <v>0</v>
      </c>
      <c r="F21" s="163">
        <v>0.41203703703703703</v>
      </c>
      <c r="G21" s="163">
        <v>0.41541666666666671</v>
      </c>
      <c r="H21" s="164">
        <f t="shared" si="8"/>
        <v>3.3796296296296768E-3</v>
      </c>
      <c r="I21" s="162">
        <f t="shared" si="9"/>
        <v>292.00000000000409</v>
      </c>
      <c r="J21" s="163">
        <v>0.4773148148148148</v>
      </c>
      <c r="K21" s="163">
        <v>0.48450231481481482</v>
      </c>
      <c r="L21" s="165">
        <f t="shared" si="10"/>
        <v>7.1875000000000133E-3</v>
      </c>
      <c r="M21" s="162">
        <f t="shared" si="11"/>
        <v>621.00000000000114</v>
      </c>
      <c r="N21" s="163">
        <v>0.52268518518518514</v>
      </c>
      <c r="O21" s="163">
        <v>0.53032407407407411</v>
      </c>
      <c r="P21" s="165">
        <f t="shared" si="12"/>
        <v>7.6388888888889728E-3</v>
      </c>
      <c r="Q21" s="162">
        <f t="shared" si="13"/>
        <v>660.00000000000728</v>
      </c>
      <c r="R21" s="144">
        <f t="shared" si="14"/>
        <v>1.8206018518518663E-2</v>
      </c>
      <c r="S21" s="166">
        <f t="shared" si="15"/>
        <v>1573.0000000000125</v>
      </c>
      <c r="T21" s="167">
        <v>12</v>
      </c>
      <c r="U21" s="206" t="s">
        <v>352</v>
      </c>
      <c r="V21" s="24"/>
    </row>
    <row r="22" spans="1:22">
      <c r="A22" s="31" t="s">
        <v>41</v>
      </c>
      <c r="B22" s="31" t="s">
        <v>63</v>
      </c>
      <c r="C22" s="161">
        <v>302</v>
      </c>
      <c r="D22" s="162">
        <v>0</v>
      </c>
      <c r="E22" s="162">
        <v>0</v>
      </c>
      <c r="F22" s="163">
        <v>0.41064814814814815</v>
      </c>
      <c r="G22" s="163">
        <v>0.41402777777777783</v>
      </c>
      <c r="H22" s="164">
        <f t="shared" si="8"/>
        <v>3.3796296296296768E-3</v>
      </c>
      <c r="I22" s="162">
        <f t="shared" si="9"/>
        <v>292.00000000000409</v>
      </c>
      <c r="J22" s="163">
        <v>0.47037037037037038</v>
      </c>
      <c r="K22" s="163">
        <v>0.47767361111111112</v>
      </c>
      <c r="L22" s="165">
        <f t="shared" si="10"/>
        <v>7.3032407407407351E-3</v>
      </c>
      <c r="M22" s="162">
        <f t="shared" si="11"/>
        <v>630.99999999999955</v>
      </c>
      <c r="N22" s="163">
        <v>0.52152777777777781</v>
      </c>
      <c r="O22" s="163">
        <v>0.52931712962962962</v>
      </c>
      <c r="P22" s="165">
        <f t="shared" si="12"/>
        <v>7.7893518518518112E-3</v>
      </c>
      <c r="Q22" s="162">
        <f t="shared" si="13"/>
        <v>672.99999999999648</v>
      </c>
      <c r="R22" s="144">
        <f t="shared" si="14"/>
        <v>1.8472222222222223E-2</v>
      </c>
      <c r="S22" s="166">
        <f t="shared" si="15"/>
        <v>1596</v>
      </c>
      <c r="T22" s="167">
        <v>17</v>
      </c>
      <c r="U22" s="206" t="s">
        <v>352</v>
      </c>
      <c r="V22" s="24"/>
    </row>
    <row r="23" spans="1:22">
      <c r="A23" s="31" t="s">
        <v>153</v>
      </c>
      <c r="B23" s="31" t="s">
        <v>154</v>
      </c>
      <c r="C23" s="104">
        <v>317</v>
      </c>
      <c r="D23" s="162">
        <v>0</v>
      </c>
      <c r="E23" s="162">
        <v>0</v>
      </c>
      <c r="F23" s="163">
        <v>0.42546296296296293</v>
      </c>
      <c r="G23" s="163">
        <v>0.42902777777777779</v>
      </c>
      <c r="H23" s="164">
        <f t="shared" si="8"/>
        <v>3.564814814814854E-3</v>
      </c>
      <c r="I23" s="162">
        <f t="shared" si="9"/>
        <v>308.00000000000341</v>
      </c>
      <c r="J23" s="163">
        <v>0.48518518518518516</v>
      </c>
      <c r="K23" s="163">
        <v>0.49256944444444445</v>
      </c>
      <c r="L23" s="165">
        <f t="shared" si="10"/>
        <v>7.3842592592592848E-3</v>
      </c>
      <c r="M23" s="162">
        <f t="shared" si="11"/>
        <v>638.00000000000216</v>
      </c>
      <c r="N23" s="163">
        <v>0.53657407407407409</v>
      </c>
      <c r="O23" s="163">
        <v>0.54432870370370368</v>
      </c>
      <c r="P23" s="165">
        <f t="shared" si="12"/>
        <v>7.7546296296295836E-3</v>
      </c>
      <c r="Q23" s="162">
        <f t="shared" si="13"/>
        <v>669.99999999999602</v>
      </c>
      <c r="R23" s="144">
        <f t="shared" si="14"/>
        <v>1.8703703703703722E-2</v>
      </c>
      <c r="S23" s="166">
        <f t="shared" si="15"/>
        <v>1616.0000000000016</v>
      </c>
      <c r="T23" s="167">
        <v>18</v>
      </c>
      <c r="U23" s="206" t="s">
        <v>352</v>
      </c>
      <c r="V23" s="24"/>
    </row>
    <row r="24" spans="1:22">
      <c r="A24" s="31" t="s">
        <v>141</v>
      </c>
      <c r="B24" s="31" t="s">
        <v>291</v>
      </c>
      <c r="C24" s="104">
        <v>308</v>
      </c>
      <c r="D24" s="162">
        <v>0</v>
      </c>
      <c r="E24" s="162">
        <v>0</v>
      </c>
      <c r="F24" s="163">
        <v>0.42222222222222222</v>
      </c>
      <c r="G24" s="163">
        <v>0.42578703703703707</v>
      </c>
      <c r="H24" s="164">
        <f t="shared" si="8"/>
        <v>3.564814814814854E-3</v>
      </c>
      <c r="I24" s="162">
        <f t="shared" si="9"/>
        <v>308.00000000000341</v>
      </c>
      <c r="J24" s="163">
        <v>0.50902777777777775</v>
      </c>
      <c r="K24" s="163">
        <v>0.51657407407407407</v>
      </c>
      <c r="L24" s="165">
        <f t="shared" si="10"/>
        <v>7.5462962962963287E-3</v>
      </c>
      <c r="M24" s="162">
        <f t="shared" si="11"/>
        <v>652.00000000000284</v>
      </c>
      <c r="N24" s="163">
        <v>0.55995370370370368</v>
      </c>
      <c r="O24" s="163">
        <v>0.56783564814814813</v>
      </c>
      <c r="P24" s="165">
        <f t="shared" si="12"/>
        <v>7.8819444444444553E-3</v>
      </c>
      <c r="Q24" s="162">
        <f t="shared" si="13"/>
        <v>681.00000000000091</v>
      </c>
      <c r="R24" s="144">
        <f t="shared" si="14"/>
        <v>1.8993055555555638E-2</v>
      </c>
      <c r="S24" s="166">
        <f t="shared" si="15"/>
        <v>1641.0000000000073</v>
      </c>
      <c r="T24" s="167">
        <v>22</v>
      </c>
      <c r="U24" s="206" t="s">
        <v>352</v>
      </c>
      <c r="V24" s="24"/>
    </row>
    <row r="25" spans="1:22">
      <c r="A25" s="31" t="s">
        <v>47</v>
      </c>
      <c r="B25" s="31" t="s">
        <v>152</v>
      </c>
      <c r="C25" s="104">
        <v>117</v>
      </c>
      <c r="D25" s="162">
        <v>0</v>
      </c>
      <c r="E25" s="162">
        <v>0</v>
      </c>
      <c r="F25" s="163">
        <v>0.4236111111111111</v>
      </c>
      <c r="G25" s="163">
        <v>0.42714120370370368</v>
      </c>
      <c r="H25" s="164">
        <f t="shared" si="8"/>
        <v>3.5300925925925708E-3</v>
      </c>
      <c r="I25" s="162">
        <f t="shared" si="9"/>
        <v>304.99999999999812</v>
      </c>
      <c r="J25" s="163">
        <v>0.46828703703703706</v>
      </c>
      <c r="K25" s="163">
        <v>0.47590277777777779</v>
      </c>
      <c r="L25" s="165">
        <f t="shared" si="10"/>
        <v>7.6157407407407285E-3</v>
      </c>
      <c r="M25" s="162">
        <f t="shared" si="11"/>
        <v>657.99999999999898</v>
      </c>
      <c r="N25" s="163">
        <v>0.5083333333333333</v>
      </c>
      <c r="O25" s="163">
        <v>0.51626157407407403</v>
      </c>
      <c r="P25" s="165">
        <f t="shared" si="12"/>
        <v>7.9282407407407218E-3</v>
      </c>
      <c r="Q25" s="162">
        <f t="shared" si="13"/>
        <v>684.99999999999841</v>
      </c>
      <c r="R25" s="144">
        <f t="shared" si="14"/>
        <v>1.9074074074074021E-2</v>
      </c>
      <c r="S25" s="166">
        <f t="shared" si="15"/>
        <v>1647.9999999999955</v>
      </c>
      <c r="T25" s="167">
        <v>23</v>
      </c>
      <c r="U25" s="206" t="s">
        <v>352</v>
      </c>
      <c r="V25" s="24"/>
    </row>
    <row r="26" spans="1:22">
      <c r="A26" s="31" t="s">
        <v>99</v>
      </c>
      <c r="B26" s="31" t="s">
        <v>64</v>
      </c>
      <c r="C26" s="104">
        <v>310</v>
      </c>
      <c r="D26" s="162">
        <v>0</v>
      </c>
      <c r="E26" s="162">
        <v>0</v>
      </c>
      <c r="F26" s="163">
        <v>0.42268518518518516</v>
      </c>
      <c r="G26" s="163">
        <v>0.4262037037037037</v>
      </c>
      <c r="H26" s="164">
        <f t="shared" si="8"/>
        <v>3.5185185185185319E-3</v>
      </c>
      <c r="I26" s="162">
        <f t="shared" si="9"/>
        <v>304.00000000000114</v>
      </c>
      <c r="J26" s="163">
        <v>0.47476851851851848</v>
      </c>
      <c r="K26" s="163">
        <v>0.48246527777777781</v>
      </c>
      <c r="L26" s="165">
        <f t="shared" si="10"/>
        <v>7.6967592592593337E-3</v>
      </c>
      <c r="M26" s="162">
        <f t="shared" si="11"/>
        <v>665.00000000000648</v>
      </c>
      <c r="N26" s="163">
        <v>0.53148148148148155</v>
      </c>
      <c r="O26" s="163">
        <v>0.53940972222222217</v>
      </c>
      <c r="P26" s="165">
        <f t="shared" si="12"/>
        <v>7.9282407407406108E-3</v>
      </c>
      <c r="Q26" s="162">
        <f t="shared" si="13"/>
        <v>684.99999999998875</v>
      </c>
      <c r="R26" s="144">
        <f t="shared" si="14"/>
        <v>1.9143518518518476E-2</v>
      </c>
      <c r="S26" s="166">
        <f t="shared" si="15"/>
        <v>1653.9999999999964</v>
      </c>
      <c r="T26" s="167">
        <v>24</v>
      </c>
      <c r="U26" s="206" t="s">
        <v>352</v>
      </c>
      <c r="V26" s="24"/>
    </row>
    <row r="27" spans="1:22">
      <c r="A27" s="31" t="s">
        <v>51</v>
      </c>
      <c r="B27" s="31" t="s">
        <v>64</v>
      </c>
      <c r="C27" s="104">
        <v>110</v>
      </c>
      <c r="D27" s="162">
        <v>0</v>
      </c>
      <c r="E27" s="162">
        <v>0</v>
      </c>
      <c r="F27" s="163">
        <v>0.42245370370370372</v>
      </c>
      <c r="G27" s="163">
        <v>0.4259027777777778</v>
      </c>
      <c r="H27" s="164">
        <f t="shared" si="8"/>
        <v>3.4490740740740766E-3</v>
      </c>
      <c r="I27" s="162">
        <f t="shared" si="9"/>
        <v>298.00000000000023</v>
      </c>
      <c r="J27" s="163">
        <v>0.47430555555555554</v>
      </c>
      <c r="K27" s="163">
        <v>0.48200231481481487</v>
      </c>
      <c r="L27" s="165">
        <f t="shared" si="10"/>
        <v>7.6967592592593337E-3</v>
      </c>
      <c r="M27" s="162">
        <f t="shared" si="11"/>
        <v>665.00000000000648</v>
      </c>
      <c r="N27" s="163">
        <v>0.53055555555555556</v>
      </c>
      <c r="O27" s="163">
        <v>0.53866898148148146</v>
      </c>
      <c r="P27" s="165">
        <f t="shared" si="12"/>
        <v>8.113425925925899E-3</v>
      </c>
      <c r="Q27" s="162">
        <f t="shared" si="13"/>
        <v>700.99999999999773</v>
      </c>
      <c r="R27" s="144">
        <f t="shared" si="14"/>
        <v>1.9259259259259309E-2</v>
      </c>
      <c r="S27" s="166">
        <f t="shared" si="15"/>
        <v>1664.0000000000045</v>
      </c>
      <c r="T27" s="167">
        <v>27</v>
      </c>
      <c r="U27" s="206" t="s">
        <v>352</v>
      </c>
      <c r="V27" s="24"/>
    </row>
    <row r="28" spans="1:22">
      <c r="A28" s="31" t="s">
        <v>97</v>
      </c>
      <c r="B28" s="31" t="s">
        <v>98</v>
      </c>
      <c r="C28" s="104">
        <v>206</v>
      </c>
      <c r="D28" s="162">
        <v>0</v>
      </c>
      <c r="E28" s="162">
        <v>0</v>
      </c>
      <c r="F28" s="163">
        <v>0.41620370370370369</v>
      </c>
      <c r="G28" s="163">
        <v>0.41981481481481481</v>
      </c>
      <c r="H28" s="164">
        <f t="shared" si="8"/>
        <v>3.6111111111111205E-3</v>
      </c>
      <c r="I28" s="162">
        <f t="shared" si="9"/>
        <v>312.0000000000008</v>
      </c>
      <c r="J28" s="163">
        <v>0.47870370370370369</v>
      </c>
      <c r="K28" s="163">
        <v>0.48635416666666664</v>
      </c>
      <c r="L28" s="165">
        <f t="shared" si="10"/>
        <v>7.6504629629629561E-3</v>
      </c>
      <c r="M28" s="162">
        <f t="shared" si="11"/>
        <v>660.99999999999943</v>
      </c>
      <c r="N28" s="163">
        <v>0.52731481481481479</v>
      </c>
      <c r="O28" s="163">
        <v>0.53541666666666665</v>
      </c>
      <c r="P28" s="165">
        <f t="shared" si="12"/>
        <v>8.1018518518518601E-3</v>
      </c>
      <c r="Q28" s="162">
        <f t="shared" si="13"/>
        <v>700.00000000000068</v>
      </c>
      <c r="R28" s="144">
        <f t="shared" si="14"/>
        <v>1.9363425925925937E-2</v>
      </c>
      <c r="S28" s="166">
        <f t="shared" si="15"/>
        <v>1673.0000000000009</v>
      </c>
      <c r="T28" s="167">
        <v>29</v>
      </c>
      <c r="U28" s="206" t="s">
        <v>352</v>
      </c>
      <c r="V28" s="24"/>
    </row>
    <row r="29" spans="1:22">
      <c r="A29" s="31" t="s">
        <v>139</v>
      </c>
      <c r="B29" s="31" t="s">
        <v>289</v>
      </c>
      <c r="C29" s="104">
        <v>306</v>
      </c>
      <c r="D29" s="162">
        <v>0</v>
      </c>
      <c r="E29" s="162">
        <v>0</v>
      </c>
      <c r="F29" s="163">
        <v>0.41643518518518513</v>
      </c>
      <c r="G29" s="163">
        <v>0.42001157407407402</v>
      </c>
      <c r="H29" s="164">
        <f t="shared" si="8"/>
        <v>3.5763888888888928E-3</v>
      </c>
      <c r="I29" s="162">
        <f t="shared" si="9"/>
        <v>309.00000000000034</v>
      </c>
      <c r="J29" s="163">
        <v>0.47939814814814818</v>
      </c>
      <c r="K29" s="163">
        <v>0.48715277777777777</v>
      </c>
      <c r="L29" s="165">
        <f t="shared" si="10"/>
        <v>7.7546296296295836E-3</v>
      </c>
      <c r="M29" s="162">
        <f t="shared" si="11"/>
        <v>669.99999999999602</v>
      </c>
      <c r="N29" s="163">
        <v>0.52754629629629635</v>
      </c>
      <c r="O29" s="163">
        <v>0.53561342592592587</v>
      </c>
      <c r="P29" s="165">
        <f t="shared" si="12"/>
        <v>8.0671296296295214E-3</v>
      </c>
      <c r="Q29" s="162">
        <f t="shared" si="13"/>
        <v>696.99999999999068</v>
      </c>
      <c r="R29" s="144">
        <f t="shared" si="14"/>
        <v>1.9398148148147998E-2</v>
      </c>
      <c r="S29" s="166">
        <f t="shared" si="15"/>
        <v>1675.999999999987</v>
      </c>
      <c r="T29" s="167">
        <v>32</v>
      </c>
      <c r="U29" s="206" t="s">
        <v>352</v>
      </c>
      <c r="V29" s="24"/>
    </row>
    <row r="30" spans="1:22">
      <c r="A30" s="31" t="s">
        <v>40</v>
      </c>
      <c r="B30" s="31" t="s">
        <v>129</v>
      </c>
      <c r="C30" s="104">
        <v>307</v>
      </c>
      <c r="D30" s="162">
        <v>0</v>
      </c>
      <c r="E30" s="162">
        <v>0</v>
      </c>
      <c r="F30" s="163">
        <v>0.41782407407407413</v>
      </c>
      <c r="G30" s="163">
        <v>0.42148148148148151</v>
      </c>
      <c r="H30" s="164">
        <f t="shared" si="8"/>
        <v>3.657407407407387E-3</v>
      </c>
      <c r="I30" s="162">
        <f t="shared" si="9"/>
        <v>315.99999999999824</v>
      </c>
      <c r="J30" s="163">
        <v>0.48125000000000001</v>
      </c>
      <c r="K30" s="163">
        <v>0.48884259259259261</v>
      </c>
      <c r="L30" s="165">
        <f t="shared" si="10"/>
        <v>7.5925925925925952E-3</v>
      </c>
      <c r="M30" s="162">
        <f t="shared" si="11"/>
        <v>656.00000000000023</v>
      </c>
      <c r="N30" s="163">
        <v>0.53032407407407411</v>
      </c>
      <c r="O30" s="163">
        <v>0.53847222222222224</v>
      </c>
      <c r="P30" s="165">
        <f t="shared" si="12"/>
        <v>8.1481481481481266E-3</v>
      </c>
      <c r="Q30" s="162">
        <f t="shared" si="13"/>
        <v>703.99999999999818</v>
      </c>
      <c r="R30" s="144">
        <f t="shared" si="14"/>
        <v>1.9398148148148109E-2</v>
      </c>
      <c r="S30" s="166">
        <f t="shared" si="15"/>
        <v>1675.9999999999966</v>
      </c>
      <c r="T30" s="167">
        <v>33</v>
      </c>
      <c r="U30" s="206" t="s">
        <v>352</v>
      </c>
      <c r="V30" s="24"/>
    </row>
    <row r="31" spans="1:22">
      <c r="A31" s="31" t="s">
        <v>99</v>
      </c>
      <c r="B31" s="31" t="s">
        <v>292</v>
      </c>
      <c r="C31" s="104">
        <v>114</v>
      </c>
      <c r="D31" s="162">
        <v>0</v>
      </c>
      <c r="E31" s="162">
        <v>0</v>
      </c>
      <c r="F31" s="163">
        <v>0.43194444444444446</v>
      </c>
      <c r="G31" s="163">
        <v>0.43568287037037035</v>
      </c>
      <c r="H31" s="164">
        <f t="shared" si="8"/>
        <v>3.7384259259258812E-3</v>
      </c>
      <c r="I31" s="162">
        <f t="shared" si="9"/>
        <v>322.99999999999613</v>
      </c>
      <c r="J31" s="163">
        <v>0.49652777777777773</v>
      </c>
      <c r="K31" s="163">
        <v>0.50428240740740737</v>
      </c>
      <c r="L31" s="165">
        <f t="shared" si="10"/>
        <v>7.7546296296296391E-3</v>
      </c>
      <c r="M31" s="162">
        <f t="shared" si="11"/>
        <v>670.0000000000008</v>
      </c>
      <c r="N31" s="163">
        <v>0.54583333333333328</v>
      </c>
      <c r="O31" s="163">
        <v>0.55407407407407405</v>
      </c>
      <c r="P31" s="165">
        <f t="shared" si="12"/>
        <v>8.2407407407407707E-3</v>
      </c>
      <c r="Q31" s="162">
        <f t="shared" si="13"/>
        <v>712.00000000000261</v>
      </c>
      <c r="R31" s="144">
        <f t="shared" si="14"/>
        <v>1.9733796296296291E-2</v>
      </c>
      <c r="S31" s="166">
        <f t="shared" si="15"/>
        <v>1704.9999999999995</v>
      </c>
      <c r="T31" s="167">
        <v>36</v>
      </c>
      <c r="U31" s="206" t="s">
        <v>352</v>
      </c>
      <c r="V31" s="24"/>
    </row>
    <row r="32" spans="1:22">
      <c r="A32" s="31" t="s">
        <v>143</v>
      </c>
      <c r="B32" s="31" t="s">
        <v>144</v>
      </c>
      <c r="C32" s="104">
        <v>113</v>
      </c>
      <c r="D32" s="162">
        <v>0</v>
      </c>
      <c r="E32" s="162">
        <v>0</v>
      </c>
      <c r="F32" s="163">
        <v>0.42291666666666666</v>
      </c>
      <c r="G32" s="163">
        <v>0.42634259259259261</v>
      </c>
      <c r="H32" s="164">
        <f t="shared" si="8"/>
        <v>3.4259259259259434E-3</v>
      </c>
      <c r="I32" s="162">
        <f t="shared" si="9"/>
        <v>296.00000000000148</v>
      </c>
      <c r="J32" s="163">
        <v>0.47847222222222219</v>
      </c>
      <c r="K32" s="163">
        <v>0.48680555555555555</v>
      </c>
      <c r="L32" s="165">
        <f t="shared" si="10"/>
        <v>8.3333333333333592E-3</v>
      </c>
      <c r="M32" s="162">
        <f t="shared" si="11"/>
        <v>720.00000000000227</v>
      </c>
      <c r="N32" s="163">
        <v>0.53101851851851845</v>
      </c>
      <c r="O32" s="163">
        <v>0.53901620370370373</v>
      </c>
      <c r="P32" s="165">
        <f t="shared" si="12"/>
        <v>7.9976851851852881E-3</v>
      </c>
      <c r="Q32" s="162">
        <f t="shared" si="13"/>
        <v>691.00000000000887</v>
      </c>
      <c r="R32" s="144">
        <f t="shared" si="14"/>
        <v>1.9756944444444591E-2</v>
      </c>
      <c r="S32" s="166">
        <f t="shared" si="15"/>
        <v>1707.0000000000127</v>
      </c>
      <c r="T32" s="167">
        <v>38</v>
      </c>
      <c r="U32" s="206" t="s">
        <v>352</v>
      </c>
      <c r="V32" s="24"/>
    </row>
    <row r="33" spans="1:22">
      <c r="A33" s="31" t="s">
        <v>136</v>
      </c>
      <c r="B33" s="31" t="s">
        <v>288</v>
      </c>
      <c r="C33" s="104">
        <v>205</v>
      </c>
      <c r="D33" s="162">
        <v>0</v>
      </c>
      <c r="E33" s="162">
        <v>0</v>
      </c>
      <c r="F33" s="163">
        <v>0.4148148148148148</v>
      </c>
      <c r="G33" s="163">
        <v>0.41870370370370374</v>
      </c>
      <c r="H33" s="164">
        <f t="shared" si="8"/>
        <v>3.8888888888889417E-3</v>
      </c>
      <c r="I33" s="162">
        <f t="shared" si="9"/>
        <v>336.00000000000455</v>
      </c>
      <c r="J33" s="163">
        <v>0.47662037037037036</v>
      </c>
      <c r="K33" s="163">
        <v>0.48410879629629627</v>
      </c>
      <c r="L33" s="165">
        <f t="shared" si="10"/>
        <v>7.4884259259259123E-3</v>
      </c>
      <c r="M33" s="162">
        <f t="shared" si="11"/>
        <v>646.99999999999886</v>
      </c>
      <c r="N33" s="163">
        <v>0.52662037037037035</v>
      </c>
      <c r="O33" s="163">
        <v>0.5350462962962963</v>
      </c>
      <c r="P33" s="165">
        <f t="shared" si="12"/>
        <v>8.4259259259259478E-3</v>
      </c>
      <c r="Q33" s="162">
        <f t="shared" si="13"/>
        <v>728.00000000000193</v>
      </c>
      <c r="R33" s="144">
        <f t="shared" si="14"/>
        <v>1.9803240740740802E-2</v>
      </c>
      <c r="S33" s="166">
        <f t="shared" si="15"/>
        <v>1711.0000000000055</v>
      </c>
      <c r="T33" s="167">
        <v>39</v>
      </c>
      <c r="U33" s="206" t="s">
        <v>353</v>
      </c>
      <c r="V33" s="24"/>
    </row>
    <row r="34" spans="1:22">
      <c r="A34" s="31" t="s">
        <v>126</v>
      </c>
      <c r="B34" s="31" t="s">
        <v>127</v>
      </c>
      <c r="C34" s="104">
        <v>215</v>
      </c>
      <c r="D34" s="162">
        <v>0</v>
      </c>
      <c r="E34" s="162">
        <v>0</v>
      </c>
      <c r="F34" s="163">
        <v>0.43263888888888885</v>
      </c>
      <c r="G34" s="163">
        <v>0.43637731481481484</v>
      </c>
      <c r="H34" s="164">
        <f t="shared" si="8"/>
        <v>3.7384259259259922E-3</v>
      </c>
      <c r="I34" s="162">
        <f t="shared" si="9"/>
        <v>323.00000000000574</v>
      </c>
      <c r="J34" s="163">
        <v>0.4863425925925926</v>
      </c>
      <c r="K34" s="163">
        <v>0.49458333333333332</v>
      </c>
      <c r="L34" s="165">
        <f t="shared" si="10"/>
        <v>8.2407407407407152E-3</v>
      </c>
      <c r="M34" s="162">
        <f t="shared" si="11"/>
        <v>711.99999999999784</v>
      </c>
      <c r="N34" s="163">
        <v>0.53981481481481486</v>
      </c>
      <c r="O34" s="163">
        <v>0.54940972222222217</v>
      </c>
      <c r="P34" s="165">
        <f t="shared" si="12"/>
        <v>9.594907407407316E-3</v>
      </c>
      <c r="Q34" s="162">
        <f t="shared" si="13"/>
        <v>828.99999999999204</v>
      </c>
      <c r="R34" s="144">
        <f t="shared" si="14"/>
        <v>2.1574074074074023E-2</v>
      </c>
      <c r="S34" s="166">
        <f t="shared" si="15"/>
        <v>1863.9999999999957</v>
      </c>
      <c r="T34" s="167">
        <v>64</v>
      </c>
      <c r="U34" s="206" t="s">
        <v>353</v>
      </c>
      <c r="V34" s="24"/>
    </row>
    <row r="35" spans="1:22">
      <c r="A35" s="31" t="s">
        <v>137</v>
      </c>
      <c r="B35" s="31" t="s">
        <v>138</v>
      </c>
      <c r="C35" s="104">
        <v>305</v>
      </c>
      <c r="D35" s="162">
        <v>0</v>
      </c>
      <c r="E35" s="162">
        <v>0</v>
      </c>
      <c r="F35" s="163">
        <v>0.42407407407407405</v>
      </c>
      <c r="G35" s="163">
        <v>0.42810185185185184</v>
      </c>
      <c r="H35" s="164">
        <f t="shared" si="8"/>
        <v>4.0277777777777968E-3</v>
      </c>
      <c r="I35" s="162">
        <f t="shared" si="9"/>
        <v>348.00000000000165</v>
      </c>
      <c r="J35" s="163">
        <v>0.47291666666666665</v>
      </c>
      <c r="K35" s="163">
        <v>0.48194444444444445</v>
      </c>
      <c r="L35" s="165">
        <f t="shared" si="10"/>
        <v>9.0277777777778012E-3</v>
      </c>
      <c r="M35" s="162">
        <f t="shared" si="11"/>
        <v>780.00000000000205</v>
      </c>
      <c r="N35" s="163">
        <v>0.5229166666666667</v>
      </c>
      <c r="O35" s="163">
        <v>0.53208333333333335</v>
      </c>
      <c r="P35" s="165">
        <f t="shared" si="12"/>
        <v>9.1666666666666563E-3</v>
      </c>
      <c r="Q35" s="162">
        <f t="shared" si="13"/>
        <v>791.99999999999909</v>
      </c>
      <c r="R35" s="144">
        <f t="shared" si="14"/>
        <v>2.2222222222222254E-2</v>
      </c>
      <c r="S35" s="166">
        <f t="shared" si="15"/>
        <v>1920.0000000000027</v>
      </c>
      <c r="T35" s="167">
        <v>76</v>
      </c>
      <c r="U35" s="206" t="s">
        <v>353</v>
      </c>
      <c r="V35" s="24"/>
    </row>
    <row r="36" spans="1:22">
      <c r="A36" s="31" t="s">
        <v>43</v>
      </c>
      <c r="B36" s="31" t="s">
        <v>100</v>
      </c>
      <c r="C36" s="92">
        <v>218</v>
      </c>
      <c r="D36" s="162">
        <v>0</v>
      </c>
      <c r="E36" s="162">
        <v>0</v>
      </c>
      <c r="F36" s="163">
        <v>0.4368055555555555</v>
      </c>
      <c r="G36" s="163">
        <v>0.44116898148148148</v>
      </c>
      <c r="H36" s="164">
        <f t="shared" si="8"/>
        <v>4.3634259259259789E-3</v>
      </c>
      <c r="I36" s="162">
        <f t="shared" si="9"/>
        <v>377.00000000000455</v>
      </c>
      <c r="J36" s="163">
        <v>0.51597222222222217</v>
      </c>
      <c r="K36" s="163">
        <v>0.5255671296296297</v>
      </c>
      <c r="L36" s="165">
        <f t="shared" si="10"/>
        <v>9.594907407407538E-3</v>
      </c>
      <c r="M36" s="162">
        <f t="shared" si="11"/>
        <v>829.00000000001125</v>
      </c>
      <c r="N36" s="163">
        <v>0.56111111111111112</v>
      </c>
      <c r="O36" s="163">
        <v>0.57072916666666662</v>
      </c>
      <c r="P36" s="165">
        <f t="shared" si="12"/>
        <v>9.6180555555555047E-3</v>
      </c>
      <c r="Q36" s="162">
        <f t="shared" si="13"/>
        <v>830.99999999999557</v>
      </c>
      <c r="R36" s="144">
        <f t="shared" si="14"/>
        <v>2.3576388888889022E-2</v>
      </c>
      <c r="S36" s="166">
        <f t="shared" si="15"/>
        <v>2037.0000000000114</v>
      </c>
      <c r="T36" s="167">
        <v>99</v>
      </c>
      <c r="U36" s="206" t="s">
        <v>353</v>
      </c>
      <c r="V36" s="24"/>
    </row>
    <row r="37" spans="1:22">
      <c r="A37" s="31" t="s">
        <v>155</v>
      </c>
      <c r="B37" s="31" t="s">
        <v>156</v>
      </c>
      <c r="C37" s="104">
        <v>118</v>
      </c>
      <c r="D37" s="162">
        <v>0</v>
      </c>
      <c r="E37" s="162">
        <v>0</v>
      </c>
      <c r="F37" s="163">
        <v>0.42615740740740743</v>
      </c>
      <c r="G37" s="163">
        <v>0.42986111111111108</v>
      </c>
      <c r="H37" s="164">
        <f t="shared" ref="H37" si="16">G37-F37</f>
        <v>3.7037037037036535E-3</v>
      </c>
      <c r="I37" s="162">
        <f t="shared" ref="I37" si="17">H37*86400</f>
        <v>319.99999999999568</v>
      </c>
      <c r="J37" s="163">
        <v>0.48541666666666666</v>
      </c>
      <c r="K37" s="163">
        <v>0.49362268518518521</v>
      </c>
      <c r="L37" s="165">
        <f t="shared" ref="L37" si="18">K37-J37</f>
        <v>8.206018518518543E-3</v>
      </c>
      <c r="M37" s="162">
        <f t="shared" ref="M37" si="19">L37*86400</f>
        <v>709.00000000000216</v>
      </c>
      <c r="N37" s="163" t="s">
        <v>130</v>
      </c>
      <c r="O37" s="163"/>
      <c r="P37" s="165"/>
      <c r="Q37" s="162"/>
      <c r="R37" s="144"/>
      <c r="S37" s="166">
        <f t="shared" ref="S37" si="20">D37+E37+I37+M37+Q37</f>
        <v>1028.9999999999977</v>
      </c>
      <c r="T37" s="167" t="s">
        <v>130</v>
      </c>
      <c r="U37" s="191"/>
      <c r="V37" s="24"/>
    </row>
    <row r="38" spans="1:22">
      <c r="A38" s="31" t="s">
        <v>148</v>
      </c>
      <c r="B38" s="31" t="s">
        <v>149</v>
      </c>
      <c r="C38" s="104">
        <v>315</v>
      </c>
      <c r="D38" s="162">
        <v>0</v>
      </c>
      <c r="E38" s="162">
        <v>0</v>
      </c>
      <c r="F38" s="163">
        <v>0.4238425925925926</v>
      </c>
      <c r="G38" s="163">
        <v>0.42748842592592595</v>
      </c>
      <c r="H38" s="164">
        <f t="shared" si="8"/>
        <v>3.6458333333333481E-3</v>
      </c>
      <c r="I38" s="162">
        <f t="shared" si="9"/>
        <v>315.00000000000125</v>
      </c>
      <c r="J38" s="163">
        <v>0.4689814814814815</v>
      </c>
      <c r="K38" s="163">
        <v>0.47741898148148149</v>
      </c>
      <c r="L38" s="165">
        <f t="shared" si="10"/>
        <v>8.4374999999999867E-3</v>
      </c>
      <c r="M38" s="162">
        <f t="shared" si="11"/>
        <v>728.99999999999886</v>
      </c>
      <c r="N38" s="163" t="s">
        <v>130</v>
      </c>
      <c r="O38" s="163"/>
      <c r="P38" s="165"/>
      <c r="Q38" s="162"/>
      <c r="R38" s="144"/>
      <c r="S38" s="166">
        <f t="shared" si="15"/>
        <v>1044</v>
      </c>
      <c r="T38" s="167" t="s">
        <v>130</v>
      </c>
      <c r="U38" s="191"/>
      <c r="V38" s="24"/>
    </row>
    <row r="39" spans="1:22">
      <c r="A39" s="31" t="s">
        <v>141</v>
      </c>
      <c r="B39" s="31" t="s">
        <v>142</v>
      </c>
      <c r="C39" s="104">
        <v>312</v>
      </c>
      <c r="D39" s="162">
        <v>0</v>
      </c>
      <c r="E39" s="162">
        <v>0</v>
      </c>
      <c r="F39" s="163">
        <v>0.42569444444444443</v>
      </c>
      <c r="G39" s="163">
        <v>0.42957175925925922</v>
      </c>
      <c r="H39" s="164">
        <f t="shared" ref="H39" si="21">G39-F39</f>
        <v>3.8773148148147918E-3</v>
      </c>
      <c r="I39" s="162">
        <f t="shared" ref="I39" si="22">H39*86400</f>
        <v>334.99999999999801</v>
      </c>
      <c r="J39" s="163">
        <v>0.48564814814814811</v>
      </c>
      <c r="K39" s="163">
        <v>0.49414351851851851</v>
      </c>
      <c r="L39" s="165">
        <f t="shared" ref="L39" si="23">K39-J39</f>
        <v>8.4953703703704031E-3</v>
      </c>
      <c r="M39" s="162">
        <f t="shared" ref="M39" si="24">L39*86400</f>
        <v>734.00000000000284</v>
      </c>
      <c r="N39" s="163" t="s">
        <v>130</v>
      </c>
      <c r="O39" s="163"/>
      <c r="P39" s="165"/>
      <c r="Q39" s="162"/>
      <c r="R39" s="144"/>
      <c r="S39" s="166">
        <f t="shared" ref="S39" si="25">D39+E39+I39+M39+Q39</f>
        <v>1069.0000000000009</v>
      </c>
      <c r="T39" s="167" t="s">
        <v>130</v>
      </c>
      <c r="U39" s="191"/>
      <c r="V39" s="24"/>
    </row>
    <row r="40" spans="1:22">
      <c r="A40" s="31" t="s">
        <v>91</v>
      </c>
      <c r="B40" s="31" t="s">
        <v>145</v>
      </c>
      <c r="C40" s="104">
        <v>213</v>
      </c>
      <c r="D40" s="162">
        <v>0</v>
      </c>
      <c r="E40" s="162">
        <v>0</v>
      </c>
      <c r="F40" s="163">
        <v>0.46782407407407406</v>
      </c>
      <c r="G40" s="163">
        <v>0.47212962962962962</v>
      </c>
      <c r="H40" s="164">
        <f t="shared" ref="H40" si="26">G40-F40</f>
        <v>4.3055555555555625E-3</v>
      </c>
      <c r="I40" s="162">
        <f t="shared" ref="I40" si="27">H40*86400</f>
        <v>372.00000000000057</v>
      </c>
      <c r="J40" s="163" t="s">
        <v>130</v>
      </c>
      <c r="K40" s="163"/>
      <c r="L40" s="165"/>
      <c r="M40" s="162"/>
      <c r="N40" s="163"/>
      <c r="O40" s="163"/>
      <c r="P40" s="165"/>
      <c r="Q40" s="162"/>
      <c r="R40" s="144"/>
      <c r="S40" s="166">
        <f t="shared" ref="S40" si="28">D40+E40+I40+M40+Q40</f>
        <v>372.00000000000057</v>
      </c>
      <c r="T40" s="167" t="s">
        <v>130</v>
      </c>
      <c r="U40" s="191"/>
      <c r="V40" s="24"/>
    </row>
    <row r="41" spans="1:22">
      <c r="A41" s="31" t="s">
        <v>150</v>
      </c>
      <c r="B41" s="31" t="s">
        <v>151</v>
      </c>
      <c r="C41" s="104">
        <v>316</v>
      </c>
      <c r="D41" s="162">
        <v>0</v>
      </c>
      <c r="E41" s="162">
        <v>0</v>
      </c>
      <c r="F41" s="163" t="s">
        <v>130</v>
      </c>
      <c r="G41" s="163"/>
      <c r="H41" s="164"/>
      <c r="I41" s="162"/>
      <c r="J41" s="163"/>
      <c r="K41" s="163"/>
      <c r="L41" s="165"/>
      <c r="M41" s="162"/>
      <c r="N41" s="163"/>
      <c r="O41" s="163"/>
      <c r="P41" s="165"/>
      <c r="Q41" s="162"/>
      <c r="R41" s="144"/>
      <c r="S41" s="166" t="s">
        <v>130</v>
      </c>
      <c r="T41" s="167" t="s">
        <v>130</v>
      </c>
      <c r="U41" s="191"/>
      <c r="V41" s="24"/>
    </row>
    <row r="42" spans="1:22">
      <c r="A42" s="29"/>
      <c r="B42" s="29"/>
      <c r="C42" s="92"/>
      <c r="D42" s="167"/>
      <c r="E42" s="167"/>
      <c r="F42" s="115"/>
      <c r="G42" s="115"/>
      <c r="H42" s="53"/>
      <c r="I42" s="167"/>
      <c r="J42" s="115"/>
      <c r="K42" s="115"/>
      <c r="L42" s="184"/>
      <c r="M42" s="167"/>
      <c r="N42" s="47"/>
      <c r="O42" s="47"/>
      <c r="P42" s="184"/>
      <c r="Q42" s="167"/>
      <c r="R42" s="47"/>
      <c r="S42" s="167"/>
      <c r="T42" s="167"/>
      <c r="U42" s="183"/>
      <c r="V42" s="24"/>
    </row>
    <row r="43" spans="1:22" ht="16.5">
      <c r="A43" s="23"/>
      <c r="B43" s="23"/>
      <c r="C43" s="102"/>
      <c r="D43" s="72" t="s">
        <v>9</v>
      </c>
      <c r="E43" s="47" t="s">
        <v>7</v>
      </c>
      <c r="F43" s="214" t="s">
        <v>66</v>
      </c>
      <c r="G43" s="213"/>
      <c r="H43" s="210" t="s">
        <v>69</v>
      </c>
      <c r="I43" s="211"/>
      <c r="J43" s="212" t="s">
        <v>68</v>
      </c>
      <c r="K43" s="212"/>
      <c r="L43" s="210" t="s">
        <v>69</v>
      </c>
      <c r="M43" s="211"/>
      <c r="N43" s="212" t="s">
        <v>67</v>
      </c>
      <c r="O43" s="213"/>
      <c r="P43" s="210" t="s">
        <v>69</v>
      </c>
      <c r="Q43" s="211"/>
      <c r="R43" s="18" t="s">
        <v>60</v>
      </c>
      <c r="S43" s="52" t="s">
        <v>6</v>
      </c>
      <c r="T43" s="52"/>
      <c r="U43" s="44"/>
      <c r="V43" s="24"/>
    </row>
    <row r="44" spans="1:22" ht="15.75">
      <c r="A44" s="23"/>
      <c r="B44" s="151" t="s">
        <v>70</v>
      </c>
      <c r="C44" s="103"/>
      <c r="D44" s="72" t="s">
        <v>8</v>
      </c>
      <c r="E44" s="47" t="s">
        <v>8</v>
      </c>
      <c r="F44" s="115" t="s">
        <v>4</v>
      </c>
      <c r="G44" s="18" t="s">
        <v>5</v>
      </c>
      <c r="H44" s="160"/>
      <c r="I44" s="160"/>
      <c r="J44" s="18" t="s">
        <v>4</v>
      </c>
      <c r="K44" s="18" t="s">
        <v>5</v>
      </c>
      <c r="L44" s="160"/>
      <c r="M44" s="160"/>
      <c r="N44" s="18" t="s">
        <v>4</v>
      </c>
      <c r="O44" s="18" t="s">
        <v>5</v>
      </c>
      <c r="P44" s="160"/>
      <c r="Q44" s="160"/>
      <c r="R44" s="18" t="s">
        <v>6</v>
      </c>
      <c r="S44" s="52" t="s">
        <v>8</v>
      </c>
      <c r="T44" s="52" t="s">
        <v>132</v>
      </c>
      <c r="U44" s="44"/>
      <c r="V44" s="24"/>
    </row>
    <row r="45" spans="1:22">
      <c r="A45" s="31" t="s">
        <v>159</v>
      </c>
      <c r="B45" s="31" t="s">
        <v>160</v>
      </c>
      <c r="C45" s="104">
        <v>219</v>
      </c>
      <c r="D45" s="162">
        <v>0</v>
      </c>
      <c r="E45" s="162">
        <v>0</v>
      </c>
      <c r="F45" s="163">
        <v>0.43148148148148152</v>
      </c>
      <c r="G45" s="163">
        <v>0.43508101851851855</v>
      </c>
      <c r="H45" s="164">
        <f>G45-F45</f>
        <v>3.5995370370370261E-3</v>
      </c>
      <c r="I45" s="162">
        <f>H45*86400</f>
        <v>310.99999999999903</v>
      </c>
      <c r="J45" s="163">
        <v>0.50439814814814821</v>
      </c>
      <c r="K45" s="163">
        <v>0.51261574074074068</v>
      </c>
      <c r="L45" s="165">
        <f>K45-J45</f>
        <v>8.2175925925924709E-3</v>
      </c>
      <c r="M45" s="162">
        <f>L45*86400</f>
        <v>709.99999999998954</v>
      </c>
      <c r="N45" s="163">
        <v>0.55833333333333335</v>
      </c>
      <c r="O45" s="163">
        <v>0.56687500000000002</v>
      </c>
      <c r="P45" s="165">
        <f>O45-N45</f>
        <v>8.5416666666666696E-3</v>
      </c>
      <c r="Q45" s="162">
        <f>P45*86400</f>
        <v>738.00000000000023</v>
      </c>
      <c r="R45" s="144">
        <f>H45+L45+P45</f>
        <v>2.0358796296296167E-2</v>
      </c>
      <c r="S45" s="166">
        <f>D45+E45+I45+M45+Q45</f>
        <v>1758.9999999999889</v>
      </c>
      <c r="T45" s="167">
        <v>46</v>
      </c>
      <c r="U45" s="172" t="s">
        <v>352</v>
      </c>
      <c r="V45" s="24"/>
    </row>
    <row r="46" spans="1:22">
      <c r="A46" s="31" t="s">
        <v>157</v>
      </c>
      <c r="B46" s="31" t="s">
        <v>293</v>
      </c>
      <c r="C46" s="161">
        <v>105</v>
      </c>
      <c r="D46" s="162">
        <v>0</v>
      </c>
      <c r="E46" s="167">
        <v>0</v>
      </c>
      <c r="F46" s="163">
        <v>0.43402777777777773</v>
      </c>
      <c r="G46" s="163">
        <v>0.43784722222222222</v>
      </c>
      <c r="H46" s="164">
        <f>G46-F46</f>
        <v>3.8194444444444864E-3</v>
      </c>
      <c r="I46" s="162">
        <f>H46*86400</f>
        <v>330.00000000000364</v>
      </c>
      <c r="J46" s="163">
        <v>0.49004629629629631</v>
      </c>
      <c r="K46" s="163">
        <v>0.49851851851851853</v>
      </c>
      <c r="L46" s="165">
        <f>K46-J46</f>
        <v>8.4722222222222143E-3</v>
      </c>
      <c r="M46" s="162">
        <f>L46*86400</f>
        <v>731.99999999999932</v>
      </c>
      <c r="N46" s="163">
        <v>0.54027777777777775</v>
      </c>
      <c r="O46" s="163">
        <v>0.54887731481481483</v>
      </c>
      <c r="P46" s="165">
        <f>O46-N46</f>
        <v>8.5995370370370861E-3</v>
      </c>
      <c r="Q46" s="162">
        <f>P46*86400</f>
        <v>743.00000000000421</v>
      </c>
      <c r="R46" s="144">
        <f>H46+L46+P46</f>
        <v>2.0891203703703787E-2</v>
      </c>
      <c r="S46" s="166">
        <f>D46+E46+I46+M46+Q46</f>
        <v>1805.0000000000073</v>
      </c>
      <c r="T46" s="167">
        <v>55</v>
      </c>
      <c r="U46" s="206" t="s">
        <v>352</v>
      </c>
      <c r="V46" s="24"/>
    </row>
    <row r="47" spans="1:22">
      <c r="A47" s="31" t="s">
        <v>47</v>
      </c>
      <c r="B47" s="31" t="s">
        <v>158</v>
      </c>
      <c r="C47" s="104">
        <v>216</v>
      </c>
      <c r="D47" s="162">
        <v>0</v>
      </c>
      <c r="E47" s="162">
        <v>0</v>
      </c>
      <c r="F47" s="163">
        <v>0.43379629629629629</v>
      </c>
      <c r="G47" s="163">
        <v>0.43797453703703698</v>
      </c>
      <c r="H47" s="165">
        <f>G47-F47</f>
        <v>4.1782407407406907E-3</v>
      </c>
      <c r="I47" s="162">
        <f>H47*86400</f>
        <v>360.99999999999568</v>
      </c>
      <c r="J47" s="163">
        <v>0.4909722222222222</v>
      </c>
      <c r="K47" s="163">
        <v>0.49958333333333332</v>
      </c>
      <c r="L47" s="165">
        <f>K47-J47</f>
        <v>8.6111111111111249E-3</v>
      </c>
      <c r="M47" s="162">
        <f>L47*86400</f>
        <v>744.00000000000114</v>
      </c>
      <c r="N47" s="163">
        <v>0.55486111111111114</v>
      </c>
      <c r="O47" s="163">
        <v>0.56401620370370364</v>
      </c>
      <c r="P47" s="165">
        <f>O47-N47</f>
        <v>9.1550925925925064E-3</v>
      </c>
      <c r="Q47" s="162">
        <f>P47*86400</f>
        <v>790.9999999999925</v>
      </c>
      <c r="R47" s="144">
        <f>H47+L47+P47</f>
        <v>2.1944444444444322E-2</v>
      </c>
      <c r="S47" s="166">
        <f>D47+E47+I47+M47+Q47</f>
        <v>1895.9999999999893</v>
      </c>
      <c r="T47" s="167">
        <v>72</v>
      </c>
      <c r="U47" s="206" t="s">
        <v>352</v>
      </c>
      <c r="V47" s="24"/>
    </row>
    <row r="48" spans="1:22">
      <c r="A48" s="29"/>
      <c r="B48" s="29"/>
      <c r="C48" s="92"/>
      <c r="D48" s="167"/>
      <c r="E48" s="167"/>
      <c r="F48" s="115"/>
      <c r="G48" s="115"/>
      <c r="H48" s="184"/>
      <c r="I48" s="167"/>
      <c r="J48" s="115"/>
      <c r="K48" s="115"/>
      <c r="L48" s="184"/>
      <c r="M48" s="167"/>
      <c r="N48" s="47"/>
      <c r="O48" s="47"/>
      <c r="P48" s="184"/>
      <c r="Q48" s="167"/>
      <c r="R48" s="47"/>
      <c r="S48" s="167"/>
      <c r="T48" s="167"/>
      <c r="U48" s="183"/>
      <c r="V48" s="24"/>
    </row>
    <row r="49" spans="1:22" ht="16.5">
      <c r="A49" s="23"/>
      <c r="B49" s="23"/>
      <c r="C49" s="102"/>
      <c r="D49" s="72" t="s">
        <v>9</v>
      </c>
      <c r="E49" s="47" t="s">
        <v>7</v>
      </c>
      <c r="F49" s="214" t="s">
        <v>66</v>
      </c>
      <c r="G49" s="213"/>
      <c r="H49" s="210" t="s">
        <v>69</v>
      </c>
      <c r="I49" s="211"/>
      <c r="J49" s="212" t="s">
        <v>68</v>
      </c>
      <c r="K49" s="212"/>
      <c r="L49" s="210" t="s">
        <v>69</v>
      </c>
      <c r="M49" s="211"/>
      <c r="N49" s="212" t="s">
        <v>67</v>
      </c>
      <c r="O49" s="213"/>
      <c r="P49" s="210" t="s">
        <v>69</v>
      </c>
      <c r="Q49" s="211"/>
      <c r="R49" s="18" t="s">
        <v>60</v>
      </c>
      <c r="S49" s="52" t="s">
        <v>6</v>
      </c>
      <c r="T49" s="52"/>
      <c r="U49" s="44"/>
      <c r="V49" s="24"/>
    </row>
    <row r="50" spans="1:22" ht="15.75">
      <c r="A50" s="23"/>
      <c r="B50" s="151" t="s">
        <v>17</v>
      </c>
      <c r="C50" s="103"/>
      <c r="D50" s="72" t="s">
        <v>8</v>
      </c>
      <c r="E50" s="47" t="s">
        <v>8</v>
      </c>
      <c r="F50" s="115" t="s">
        <v>4</v>
      </c>
      <c r="G50" s="18" t="s">
        <v>5</v>
      </c>
      <c r="H50" s="160"/>
      <c r="I50" s="160"/>
      <c r="J50" s="18" t="s">
        <v>4</v>
      </c>
      <c r="K50" s="18" t="s">
        <v>5</v>
      </c>
      <c r="L50" s="160"/>
      <c r="M50" s="160"/>
      <c r="N50" s="18" t="s">
        <v>4</v>
      </c>
      <c r="O50" s="18" t="s">
        <v>5</v>
      </c>
      <c r="P50" s="160"/>
      <c r="Q50" s="160"/>
      <c r="R50" s="18" t="s">
        <v>6</v>
      </c>
      <c r="S50" s="52" t="s">
        <v>8</v>
      </c>
      <c r="T50" s="52" t="s">
        <v>132</v>
      </c>
      <c r="U50" s="44"/>
      <c r="V50" s="24"/>
    </row>
    <row r="51" spans="1:22">
      <c r="A51" s="31" t="s">
        <v>102</v>
      </c>
      <c r="B51" s="31" t="s">
        <v>103</v>
      </c>
      <c r="C51" s="104">
        <v>112</v>
      </c>
      <c r="D51" s="162">
        <v>0</v>
      </c>
      <c r="E51" s="162">
        <v>0</v>
      </c>
      <c r="F51" s="163">
        <v>0.42337962962962966</v>
      </c>
      <c r="G51" s="163">
        <v>0.426724537037037</v>
      </c>
      <c r="H51" s="164">
        <f t="shared" ref="H51:H56" si="29">G51-F51</f>
        <v>3.3449074074073382E-3</v>
      </c>
      <c r="I51" s="162">
        <f t="shared" ref="I51:I56" si="30">H51*86400</f>
        <v>288.99999999999403</v>
      </c>
      <c r="J51" s="163">
        <v>0.48171296296296301</v>
      </c>
      <c r="K51" s="163">
        <v>0.48907407407407405</v>
      </c>
      <c r="L51" s="165">
        <f t="shared" ref="L51:L56" si="31">K51-J51</f>
        <v>7.3611111111110406E-3</v>
      </c>
      <c r="M51" s="162">
        <f t="shared" ref="M51:M56" si="32">L51*86400</f>
        <v>635.99999999999386</v>
      </c>
      <c r="N51" s="163">
        <v>0.53240740740740744</v>
      </c>
      <c r="O51" s="163">
        <v>0.54015046296296299</v>
      </c>
      <c r="P51" s="165">
        <f t="shared" ref="P51:P56" si="33">O51-N51</f>
        <v>7.7430555555555447E-3</v>
      </c>
      <c r="Q51" s="162">
        <f t="shared" ref="Q51:Q56" si="34">P51*86400</f>
        <v>668.99999999999909</v>
      </c>
      <c r="R51" s="144">
        <f t="shared" ref="R51:R56" si="35">H51+L51+P51</f>
        <v>1.8449074074073923E-2</v>
      </c>
      <c r="S51" s="166">
        <f t="shared" ref="S51:S56" si="36">D51+E51+I51+M51+Q51</f>
        <v>1593.999999999987</v>
      </c>
      <c r="T51" s="167">
        <v>16</v>
      </c>
      <c r="U51" s="206" t="s">
        <v>352</v>
      </c>
      <c r="V51" s="24"/>
    </row>
    <row r="52" spans="1:22">
      <c r="A52" s="31" t="s">
        <v>109</v>
      </c>
      <c r="B52" s="31" t="s">
        <v>295</v>
      </c>
      <c r="C52" s="161">
        <v>214</v>
      </c>
      <c r="D52" s="162">
        <v>0</v>
      </c>
      <c r="E52" s="162">
        <v>0</v>
      </c>
      <c r="F52" s="163">
        <v>0.43240740740740741</v>
      </c>
      <c r="G52" s="163">
        <v>0.4362847222222222</v>
      </c>
      <c r="H52" s="164">
        <f t="shared" si="29"/>
        <v>3.8773148148147918E-3</v>
      </c>
      <c r="I52" s="162">
        <f t="shared" si="30"/>
        <v>334.99999999999801</v>
      </c>
      <c r="J52" s="163">
        <v>0.49606481481481479</v>
      </c>
      <c r="K52" s="163">
        <v>0.50402777777777774</v>
      </c>
      <c r="L52" s="165">
        <f t="shared" si="31"/>
        <v>7.9629629629629495E-3</v>
      </c>
      <c r="M52" s="162">
        <f t="shared" si="32"/>
        <v>687.99999999999886</v>
      </c>
      <c r="N52" s="163">
        <v>0.54282407407407407</v>
      </c>
      <c r="O52" s="163">
        <v>0.55096064814814816</v>
      </c>
      <c r="P52" s="165">
        <f t="shared" si="33"/>
        <v>8.1365740740740877E-3</v>
      </c>
      <c r="Q52" s="162">
        <f t="shared" si="34"/>
        <v>703.00000000000114</v>
      </c>
      <c r="R52" s="144">
        <f t="shared" si="35"/>
        <v>1.9976851851851829E-2</v>
      </c>
      <c r="S52" s="166">
        <f t="shared" si="36"/>
        <v>1725.999999999998</v>
      </c>
      <c r="T52" s="167">
        <v>43</v>
      </c>
      <c r="U52" s="206" t="s">
        <v>352</v>
      </c>
      <c r="V52" s="24"/>
    </row>
    <row r="53" spans="1:22">
      <c r="A53" s="31" t="s">
        <v>161</v>
      </c>
      <c r="B53" s="31" t="s">
        <v>162</v>
      </c>
      <c r="C53" s="104">
        <v>311</v>
      </c>
      <c r="D53" s="162">
        <v>0</v>
      </c>
      <c r="E53" s="162">
        <v>0</v>
      </c>
      <c r="F53" s="163">
        <v>0.42430555555555555</v>
      </c>
      <c r="G53" s="163">
        <v>0.42821759259259262</v>
      </c>
      <c r="H53" s="164">
        <f t="shared" si="29"/>
        <v>3.9120370370370749E-3</v>
      </c>
      <c r="I53" s="162">
        <f t="shared" si="30"/>
        <v>338.0000000000033</v>
      </c>
      <c r="J53" s="163">
        <v>0.47800925925925924</v>
      </c>
      <c r="K53" s="163">
        <v>0.48594907407407412</v>
      </c>
      <c r="L53" s="165">
        <f t="shared" si="31"/>
        <v>7.9398148148148717E-3</v>
      </c>
      <c r="M53" s="162">
        <f t="shared" si="32"/>
        <v>686.00000000000489</v>
      </c>
      <c r="N53" s="163">
        <v>0.530787037037037</v>
      </c>
      <c r="O53" s="163">
        <v>0.539525462962963</v>
      </c>
      <c r="P53" s="165">
        <f t="shared" si="33"/>
        <v>8.7384259259259967E-3</v>
      </c>
      <c r="Q53" s="162">
        <f t="shared" si="34"/>
        <v>755.00000000000614</v>
      </c>
      <c r="R53" s="144">
        <f t="shared" si="35"/>
        <v>2.0590277777777943E-2</v>
      </c>
      <c r="S53" s="166">
        <f t="shared" si="36"/>
        <v>1779.0000000000143</v>
      </c>
      <c r="T53" s="167">
        <v>53</v>
      </c>
      <c r="U53" s="206" t="s">
        <v>353</v>
      </c>
      <c r="V53" s="24"/>
    </row>
    <row r="54" spans="1:22">
      <c r="A54" s="31" t="s">
        <v>59</v>
      </c>
      <c r="B54" s="31" t="s">
        <v>296</v>
      </c>
      <c r="C54" s="104">
        <v>220</v>
      </c>
      <c r="D54" s="162">
        <v>0</v>
      </c>
      <c r="E54" s="162">
        <v>0</v>
      </c>
      <c r="F54" s="163">
        <v>0.43310185185185185</v>
      </c>
      <c r="G54" s="163">
        <v>0.4369791666666667</v>
      </c>
      <c r="H54" s="164">
        <f t="shared" si="29"/>
        <v>3.8773148148148473E-3</v>
      </c>
      <c r="I54" s="162">
        <f t="shared" si="30"/>
        <v>335.00000000000279</v>
      </c>
      <c r="J54" s="163">
        <v>0.50277777777777777</v>
      </c>
      <c r="K54" s="163">
        <v>0.51121527777777775</v>
      </c>
      <c r="L54" s="165">
        <f t="shared" si="31"/>
        <v>8.4374999999999867E-3</v>
      </c>
      <c r="M54" s="162">
        <f t="shared" si="32"/>
        <v>728.99999999999886</v>
      </c>
      <c r="N54" s="163">
        <v>0.54745370370370372</v>
      </c>
      <c r="O54" s="163">
        <v>0.55628472222222225</v>
      </c>
      <c r="P54" s="165">
        <f t="shared" si="33"/>
        <v>8.8310185185185297E-3</v>
      </c>
      <c r="Q54" s="162">
        <f t="shared" si="34"/>
        <v>763.00000000000091</v>
      </c>
      <c r="R54" s="144">
        <f t="shared" si="35"/>
        <v>2.1145833333333364E-2</v>
      </c>
      <c r="S54" s="166">
        <f t="shared" si="36"/>
        <v>1827.0000000000025</v>
      </c>
      <c r="T54" s="167">
        <v>58</v>
      </c>
      <c r="U54" s="206" t="s">
        <v>353</v>
      </c>
      <c r="V54" s="24"/>
    </row>
    <row r="55" spans="1:22">
      <c r="A55" s="31" t="s">
        <v>141</v>
      </c>
      <c r="B55" s="31" t="s">
        <v>296</v>
      </c>
      <c r="C55" s="104">
        <v>120</v>
      </c>
      <c r="D55" s="162">
        <v>0</v>
      </c>
      <c r="E55" s="162">
        <v>0</v>
      </c>
      <c r="F55" s="163">
        <v>0.43287037037037041</v>
      </c>
      <c r="G55" s="163">
        <v>0.43694444444444441</v>
      </c>
      <c r="H55" s="164">
        <f t="shared" si="29"/>
        <v>4.0740740740740078E-3</v>
      </c>
      <c r="I55" s="162">
        <f t="shared" si="30"/>
        <v>351.99999999999426</v>
      </c>
      <c r="J55" s="163">
        <v>0.50324074074074077</v>
      </c>
      <c r="K55" s="163">
        <v>0.51179398148148147</v>
      </c>
      <c r="L55" s="165">
        <f t="shared" si="31"/>
        <v>8.5532407407407085E-3</v>
      </c>
      <c r="M55" s="162">
        <f t="shared" si="32"/>
        <v>738.99999999999727</v>
      </c>
      <c r="N55" s="163">
        <v>0.54768518518518516</v>
      </c>
      <c r="O55" s="163">
        <v>0.55646990740740743</v>
      </c>
      <c r="P55" s="165">
        <f t="shared" si="33"/>
        <v>8.7847222222222632E-3</v>
      </c>
      <c r="Q55" s="162">
        <f t="shared" si="34"/>
        <v>759.00000000000352</v>
      </c>
      <c r="R55" s="144">
        <f t="shared" si="35"/>
        <v>2.1412037037036979E-2</v>
      </c>
      <c r="S55" s="166">
        <f t="shared" si="36"/>
        <v>1849.999999999995</v>
      </c>
      <c r="T55" s="167">
        <v>63</v>
      </c>
      <c r="U55" s="206" t="s">
        <v>353</v>
      </c>
      <c r="V55" s="24"/>
    </row>
    <row r="56" spans="1:22">
      <c r="A56" s="31" t="s">
        <v>36</v>
      </c>
      <c r="B56" s="31" t="s">
        <v>294</v>
      </c>
      <c r="C56" s="104">
        <v>203</v>
      </c>
      <c r="D56" s="162">
        <v>0</v>
      </c>
      <c r="E56" s="162">
        <v>0</v>
      </c>
      <c r="F56" s="163">
        <v>0.41805555555555557</v>
      </c>
      <c r="G56" s="163">
        <v>0.4220949074074074</v>
      </c>
      <c r="H56" s="164">
        <f t="shared" si="29"/>
        <v>4.0393518518518357E-3</v>
      </c>
      <c r="I56" s="162">
        <f t="shared" si="30"/>
        <v>348.99999999999858</v>
      </c>
      <c r="J56" s="163">
        <v>0.47592592592592592</v>
      </c>
      <c r="K56" s="163">
        <v>0.48472222222222222</v>
      </c>
      <c r="L56" s="165">
        <f t="shared" si="31"/>
        <v>8.7962962962963021E-3</v>
      </c>
      <c r="M56" s="162">
        <f t="shared" si="32"/>
        <v>760.00000000000045</v>
      </c>
      <c r="N56" s="163">
        <v>0.52106481481481481</v>
      </c>
      <c r="O56" s="163">
        <v>0.53085648148148146</v>
      </c>
      <c r="P56" s="165">
        <f t="shared" si="33"/>
        <v>9.791666666666643E-3</v>
      </c>
      <c r="Q56" s="162">
        <f t="shared" si="34"/>
        <v>845.99999999999795</v>
      </c>
      <c r="R56" s="144">
        <f t="shared" si="35"/>
        <v>2.2627314814814781E-2</v>
      </c>
      <c r="S56" s="166">
        <f t="shared" si="36"/>
        <v>1954.999999999997</v>
      </c>
      <c r="T56" s="167">
        <v>83</v>
      </c>
      <c r="U56" s="206" t="s">
        <v>353</v>
      </c>
      <c r="V56" s="24"/>
    </row>
    <row r="57" spans="1:22">
      <c r="A57" s="31" t="s">
        <v>104</v>
      </c>
      <c r="B57" s="31" t="s">
        <v>105</v>
      </c>
      <c r="C57" s="104">
        <v>208</v>
      </c>
      <c r="D57" s="162" t="s">
        <v>128</v>
      </c>
      <c r="E57" s="162">
        <v>0</v>
      </c>
      <c r="F57" s="163" t="s">
        <v>128</v>
      </c>
      <c r="G57" s="163"/>
      <c r="H57" s="164"/>
      <c r="I57" s="162"/>
      <c r="J57" s="163"/>
      <c r="K57" s="163"/>
      <c r="L57" s="165"/>
      <c r="M57" s="162"/>
      <c r="N57" s="163"/>
      <c r="O57" s="163"/>
      <c r="P57" s="165"/>
      <c r="Q57" s="162"/>
      <c r="R57" s="144"/>
      <c r="S57" s="166">
        <v>0</v>
      </c>
      <c r="T57" s="167" t="s">
        <v>128</v>
      </c>
      <c r="U57" s="191"/>
      <c r="V57" s="24"/>
    </row>
    <row r="58" spans="1:22">
      <c r="A58" s="23"/>
      <c r="B58" s="23"/>
      <c r="C58" s="102"/>
      <c r="D58" s="142"/>
      <c r="E58" s="141"/>
      <c r="F58" s="143"/>
      <c r="G58" s="37"/>
      <c r="H58" s="139"/>
      <c r="I58" s="37"/>
      <c r="J58" s="37"/>
      <c r="K58" s="37"/>
      <c r="L58" s="37"/>
      <c r="M58" s="37"/>
      <c r="N58" s="37"/>
      <c r="O58" s="37"/>
      <c r="P58" s="140"/>
      <c r="Q58" s="140"/>
      <c r="R58" s="140"/>
      <c r="S58" s="154"/>
      <c r="T58" s="154"/>
      <c r="U58" s="44"/>
      <c r="V58" s="24"/>
    </row>
    <row r="59" spans="1:22" ht="16.5">
      <c r="A59" s="23"/>
      <c r="B59" s="23"/>
      <c r="C59" s="102"/>
      <c r="D59" s="72" t="s">
        <v>9</v>
      </c>
      <c r="E59" s="47" t="s">
        <v>7</v>
      </c>
      <c r="F59" s="214" t="s">
        <v>66</v>
      </c>
      <c r="G59" s="213"/>
      <c r="H59" s="210" t="s">
        <v>69</v>
      </c>
      <c r="I59" s="211"/>
      <c r="J59" s="212" t="s">
        <v>68</v>
      </c>
      <c r="K59" s="212"/>
      <c r="L59" s="210" t="s">
        <v>69</v>
      </c>
      <c r="M59" s="211"/>
      <c r="N59" s="212" t="s">
        <v>67</v>
      </c>
      <c r="O59" s="213"/>
      <c r="P59" s="210" t="s">
        <v>69</v>
      </c>
      <c r="Q59" s="211"/>
      <c r="R59" s="18" t="s">
        <v>60</v>
      </c>
      <c r="S59" s="52" t="s">
        <v>6</v>
      </c>
      <c r="T59" s="52"/>
      <c r="U59" s="44"/>
      <c r="V59" s="24"/>
    </row>
    <row r="60" spans="1:22" ht="15.75">
      <c r="A60" s="23"/>
      <c r="B60" s="151" t="s">
        <v>18</v>
      </c>
      <c r="C60" s="103"/>
      <c r="D60" s="72" t="s">
        <v>8</v>
      </c>
      <c r="E60" s="47" t="s">
        <v>8</v>
      </c>
      <c r="F60" s="115" t="s">
        <v>4</v>
      </c>
      <c r="G60" s="18" t="s">
        <v>5</v>
      </c>
      <c r="H60" s="160"/>
      <c r="I60" s="160"/>
      <c r="J60" s="18" t="s">
        <v>4</v>
      </c>
      <c r="K60" s="18" t="s">
        <v>5</v>
      </c>
      <c r="L60" s="160"/>
      <c r="M60" s="160"/>
      <c r="N60" s="18" t="s">
        <v>4</v>
      </c>
      <c r="O60" s="18" t="s">
        <v>5</v>
      </c>
      <c r="P60" s="160"/>
      <c r="Q60" s="160"/>
      <c r="R60" s="18" t="s">
        <v>6</v>
      </c>
      <c r="S60" s="52" t="s">
        <v>8</v>
      </c>
      <c r="T60" s="52" t="s">
        <v>132</v>
      </c>
      <c r="U60" s="44"/>
      <c r="V60" s="24"/>
    </row>
    <row r="61" spans="1:22">
      <c r="A61" s="31" t="s">
        <v>75</v>
      </c>
      <c r="B61" s="31" t="s">
        <v>107</v>
      </c>
      <c r="C61" s="104">
        <v>204</v>
      </c>
      <c r="D61" s="162">
        <v>0</v>
      </c>
      <c r="E61" s="162">
        <v>0</v>
      </c>
      <c r="F61" s="163">
        <v>0.41875000000000001</v>
      </c>
      <c r="G61" s="163">
        <v>0.42204861111111108</v>
      </c>
      <c r="H61" s="164">
        <f t="shared" ref="H61:H75" si="37">G61-F61</f>
        <v>3.2986111111110716E-3</v>
      </c>
      <c r="I61" s="162">
        <f t="shared" ref="I61:I75" si="38">H61*86400</f>
        <v>284.99999999999659</v>
      </c>
      <c r="J61" s="163">
        <v>0.50509259259259254</v>
      </c>
      <c r="K61" s="163">
        <v>0.51218750000000002</v>
      </c>
      <c r="L61" s="165">
        <f t="shared" ref="L61:L75" si="39">K61-J61</f>
        <v>7.0949074074074803E-3</v>
      </c>
      <c r="M61" s="162">
        <f t="shared" ref="M61:M75" si="40">L61*86400</f>
        <v>613.00000000000625</v>
      </c>
      <c r="N61" s="163">
        <v>0.54351851851851851</v>
      </c>
      <c r="O61" s="163">
        <v>0.5511921296296296</v>
      </c>
      <c r="P61" s="165">
        <f t="shared" ref="P61:P75" si="41">O61-N61</f>
        <v>7.6736111111110894E-3</v>
      </c>
      <c r="Q61" s="162">
        <f t="shared" ref="Q61:Q75" si="42">P61*86400</f>
        <v>662.99999999999818</v>
      </c>
      <c r="R61" s="144">
        <f t="shared" ref="R61:R75" si="43">H61+L61+P61</f>
        <v>1.8067129629629641E-2</v>
      </c>
      <c r="S61" s="166">
        <f t="shared" ref="S61:S79" si="44">D61+E61+I61+M61+Q61</f>
        <v>1561.0000000000009</v>
      </c>
      <c r="T61" s="167">
        <v>9</v>
      </c>
      <c r="U61" s="172" t="s">
        <v>352</v>
      </c>
      <c r="V61" s="24"/>
    </row>
    <row r="62" spans="1:22">
      <c r="A62" s="31" t="s">
        <v>65</v>
      </c>
      <c r="B62" s="31" t="s">
        <v>108</v>
      </c>
      <c r="C62" s="104">
        <v>104</v>
      </c>
      <c r="D62" s="162">
        <v>0</v>
      </c>
      <c r="E62" s="162">
        <v>0</v>
      </c>
      <c r="F62" s="163">
        <v>0.41898148148148145</v>
      </c>
      <c r="G62" s="163">
        <v>0.4223263888888889</v>
      </c>
      <c r="H62" s="164">
        <f t="shared" si="37"/>
        <v>3.3449074074074492E-3</v>
      </c>
      <c r="I62" s="162">
        <f t="shared" si="38"/>
        <v>289.00000000000364</v>
      </c>
      <c r="J62" s="163">
        <v>0.50555555555555554</v>
      </c>
      <c r="K62" s="163">
        <v>0.51278935185185182</v>
      </c>
      <c r="L62" s="165">
        <f t="shared" si="39"/>
        <v>7.2337962962962798E-3</v>
      </c>
      <c r="M62" s="162">
        <f t="shared" si="40"/>
        <v>624.99999999999864</v>
      </c>
      <c r="N62" s="163">
        <v>0.54398148148148151</v>
      </c>
      <c r="O62" s="163">
        <v>0.55173611111111109</v>
      </c>
      <c r="P62" s="165">
        <f t="shared" si="41"/>
        <v>7.7546296296295836E-3</v>
      </c>
      <c r="Q62" s="162">
        <f t="shared" si="42"/>
        <v>669.99999999999602</v>
      </c>
      <c r="R62" s="144">
        <f t="shared" si="43"/>
        <v>1.8333333333333313E-2</v>
      </c>
      <c r="S62" s="166">
        <f t="shared" si="44"/>
        <v>1583.9999999999982</v>
      </c>
      <c r="T62" s="167">
        <v>15</v>
      </c>
      <c r="U62" s="172" t="s">
        <v>352</v>
      </c>
      <c r="V62" s="24"/>
    </row>
    <row r="63" spans="1:22">
      <c r="A63" s="31" t="s">
        <v>110</v>
      </c>
      <c r="B63" s="31" t="s">
        <v>297</v>
      </c>
      <c r="C63" s="104">
        <v>100</v>
      </c>
      <c r="D63" s="162">
        <v>0</v>
      </c>
      <c r="E63" s="162">
        <v>0</v>
      </c>
      <c r="F63" s="163">
        <v>0.41250000000000003</v>
      </c>
      <c r="G63" s="163">
        <v>0.4160300925925926</v>
      </c>
      <c r="H63" s="164">
        <f t="shared" si="37"/>
        <v>3.5300925925925708E-3</v>
      </c>
      <c r="I63" s="162">
        <f t="shared" si="38"/>
        <v>304.99999999999812</v>
      </c>
      <c r="J63" s="163">
        <v>0.48194444444444445</v>
      </c>
      <c r="K63" s="163">
        <v>0.48935185185185182</v>
      </c>
      <c r="L63" s="165">
        <f t="shared" si="39"/>
        <v>7.4074074074073626E-3</v>
      </c>
      <c r="M63" s="162">
        <f t="shared" si="40"/>
        <v>639.99999999999613</v>
      </c>
      <c r="N63" s="163">
        <v>0.52199074074074081</v>
      </c>
      <c r="O63" s="163">
        <v>0.52980324074074081</v>
      </c>
      <c r="P63" s="165">
        <f t="shared" si="41"/>
        <v>7.8125E-3</v>
      </c>
      <c r="Q63" s="162">
        <f t="shared" si="42"/>
        <v>675</v>
      </c>
      <c r="R63" s="144">
        <f t="shared" si="43"/>
        <v>1.8749999999999933E-2</v>
      </c>
      <c r="S63" s="166">
        <f t="shared" si="44"/>
        <v>1619.9999999999943</v>
      </c>
      <c r="T63" s="167">
        <v>19</v>
      </c>
      <c r="U63" s="172" t="s">
        <v>352</v>
      </c>
      <c r="V63" s="24"/>
    </row>
    <row r="64" spans="1:22">
      <c r="A64" s="31" t="s">
        <v>170</v>
      </c>
      <c r="B64" s="31" t="s">
        <v>305</v>
      </c>
      <c r="C64" s="104">
        <v>157</v>
      </c>
      <c r="D64" s="162">
        <v>0</v>
      </c>
      <c r="E64" s="162">
        <v>0</v>
      </c>
      <c r="F64" s="163">
        <v>0.4601851851851852</v>
      </c>
      <c r="G64" s="163">
        <v>0.46366898148148145</v>
      </c>
      <c r="H64" s="164">
        <f t="shared" si="37"/>
        <v>3.4837962962962488E-3</v>
      </c>
      <c r="I64" s="162">
        <f t="shared" si="38"/>
        <v>300.99999999999591</v>
      </c>
      <c r="J64" s="163">
        <v>0.5175925925925926</v>
      </c>
      <c r="K64" s="163">
        <v>0.52528935185185188</v>
      </c>
      <c r="L64" s="165">
        <f t="shared" si="39"/>
        <v>7.6967592592592782E-3</v>
      </c>
      <c r="M64" s="162">
        <f t="shared" si="40"/>
        <v>665.00000000000159</v>
      </c>
      <c r="N64" s="163">
        <v>0.56388888888888888</v>
      </c>
      <c r="O64" s="163">
        <v>0.57185185185185183</v>
      </c>
      <c r="P64" s="165">
        <f t="shared" si="41"/>
        <v>7.9629629629629495E-3</v>
      </c>
      <c r="Q64" s="162">
        <f t="shared" si="42"/>
        <v>687.99999999999886</v>
      </c>
      <c r="R64" s="144">
        <f t="shared" si="43"/>
        <v>1.9143518518518476E-2</v>
      </c>
      <c r="S64" s="166">
        <f t="shared" si="44"/>
        <v>1653.9999999999964</v>
      </c>
      <c r="T64" s="167">
        <v>25</v>
      </c>
      <c r="U64" s="172" t="s">
        <v>352</v>
      </c>
      <c r="V64" s="24"/>
    </row>
    <row r="65" spans="1:22">
      <c r="A65" s="31" t="s">
        <v>57</v>
      </c>
      <c r="B65" s="31" t="s">
        <v>304</v>
      </c>
      <c r="C65" s="104">
        <v>314</v>
      </c>
      <c r="D65" s="162">
        <v>0</v>
      </c>
      <c r="E65" s="162">
        <v>0</v>
      </c>
      <c r="F65" s="163">
        <v>0.43217592592592591</v>
      </c>
      <c r="G65" s="163">
        <v>0.4359837962962963</v>
      </c>
      <c r="H65" s="164">
        <f t="shared" si="37"/>
        <v>3.807870370370392E-3</v>
      </c>
      <c r="I65" s="162">
        <f t="shared" si="38"/>
        <v>329.00000000000188</v>
      </c>
      <c r="J65" s="163">
        <v>0.49629629629629629</v>
      </c>
      <c r="K65" s="163">
        <v>0.50376157407407407</v>
      </c>
      <c r="L65" s="165">
        <f t="shared" si="39"/>
        <v>7.465277777777779E-3</v>
      </c>
      <c r="M65" s="162">
        <f t="shared" si="40"/>
        <v>645.00000000000011</v>
      </c>
      <c r="N65" s="163">
        <v>0.54513888888888895</v>
      </c>
      <c r="O65" s="163">
        <v>0.55312499999999998</v>
      </c>
      <c r="P65" s="165">
        <f t="shared" si="41"/>
        <v>7.9861111111110272E-3</v>
      </c>
      <c r="Q65" s="162">
        <f t="shared" si="42"/>
        <v>689.99999999999272</v>
      </c>
      <c r="R65" s="144">
        <f t="shared" si="43"/>
        <v>1.9259259259259198E-2</v>
      </c>
      <c r="S65" s="166">
        <f t="shared" si="44"/>
        <v>1663.9999999999948</v>
      </c>
      <c r="T65" s="167">
        <v>26</v>
      </c>
      <c r="U65" s="172" t="s">
        <v>352</v>
      </c>
      <c r="V65" s="24"/>
    </row>
    <row r="66" spans="1:22">
      <c r="A66" s="31" t="s">
        <v>97</v>
      </c>
      <c r="B66" s="31" t="s">
        <v>165</v>
      </c>
      <c r="C66" s="104">
        <v>217</v>
      </c>
      <c r="D66" s="162">
        <v>0</v>
      </c>
      <c r="E66" s="162">
        <v>0</v>
      </c>
      <c r="F66" s="163">
        <v>0.43078703703703702</v>
      </c>
      <c r="G66" s="163">
        <v>0.43476851851851855</v>
      </c>
      <c r="H66" s="164">
        <f t="shared" si="37"/>
        <v>3.9814814814815302E-3</v>
      </c>
      <c r="I66" s="162">
        <f t="shared" si="38"/>
        <v>344.00000000000421</v>
      </c>
      <c r="J66" s="163">
        <v>0.51527777777777783</v>
      </c>
      <c r="K66" s="163">
        <v>0.522974537037037</v>
      </c>
      <c r="L66" s="165">
        <f t="shared" si="39"/>
        <v>7.6967592592591672E-3</v>
      </c>
      <c r="M66" s="162">
        <f t="shared" si="40"/>
        <v>664.99999999999204</v>
      </c>
      <c r="N66" s="163">
        <v>0.58217592592592593</v>
      </c>
      <c r="O66" s="163">
        <v>0.59037037037037032</v>
      </c>
      <c r="P66" s="165">
        <f t="shared" si="41"/>
        <v>8.1944444444443931E-3</v>
      </c>
      <c r="Q66" s="162">
        <f t="shared" si="42"/>
        <v>707.99999999999557</v>
      </c>
      <c r="R66" s="144">
        <f t="shared" si="43"/>
        <v>1.9872685185185091E-2</v>
      </c>
      <c r="S66" s="166">
        <f t="shared" si="44"/>
        <v>1716.9999999999918</v>
      </c>
      <c r="T66" s="167">
        <v>41</v>
      </c>
      <c r="U66" s="172" t="s">
        <v>352</v>
      </c>
      <c r="V66" s="24"/>
    </row>
    <row r="67" spans="1:22">
      <c r="A67" s="31" t="s">
        <v>45</v>
      </c>
      <c r="B67" s="31" t="s">
        <v>106</v>
      </c>
      <c r="C67" s="104">
        <v>304</v>
      </c>
      <c r="D67" s="162">
        <v>0</v>
      </c>
      <c r="E67" s="162">
        <v>0</v>
      </c>
      <c r="F67" s="163">
        <v>0.41921296296296301</v>
      </c>
      <c r="G67" s="163">
        <v>0.42295138888888889</v>
      </c>
      <c r="H67" s="164">
        <f t="shared" si="37"/>
        <v>3.7384259259258812E-3</v>
      </c>
      <c r="I67" s="162">
        <f t="shared" si="38"/>
        <v>322.99999999999613</v>
      </c>
      <c r="J67" s="163">
        <v>0.50671296296296298</v>
      </c>
      <c r="K67" s="163">
        <v>0.51453703703703701</v>
      </c>
      <c r="L67" s="165">
        <f t="shared" si="39"/>
        <v>7.8240740740740389E-3</v>
      </c>
      <c r="M67" s="162">
        <f t="shared" si="40"/>
        <v>675.99999999999693</v>
      </c>
      <c r="N67" s="163">
        <v>0.54421296296296295</v>
      </c>
      <c r="O67" s="163">
        <v>0.55253472222222222</v>
      </c>
      <c r="P67" s="165">
        <f t="shared" si="41"/>
        <v>8.3217592592592649E-3</v>
      </c>
      <c r="Q67" s="162">
        <f t="shared" si="42"/>
        <v>719.00000000000045</v>
      </c>
      <c r="R67" s="144">
        <f t="shared" si="43"/>
        <v>1.9884259259259185E-2</v>
      </c>
      <c r="S67" s="166">
        <f t="shared" si="44"/>
        <v>1717.9999999999936</v>
      </c>
      <c r="T67" s="167">
        <v>42</v>
      </c>
      <c r="U67" s="206" t="s">
        <v>353</v>
      </c>
      <c r="V67" s="24"/>
    </row>
    <row r="68" spans="1:22">
      <c r="A68" s="31" t="s">
        <v>37</v>
      </c>
      <c r="B68" s="31" t="s">
        <v>298</v>
      </c>
      <c r="C68" s="104">
        <v>200</v>
      </c>
      <c r="D68" s="162">
        <v>0</v>
      </c>
      <c r="E68" s="162">
        <v>0</v>
      </c>
      <c r="F68" s="163">
        <v>0.41134259259259259</v>
      </c>
      <c r="G68" s="163">
        <v>0.41501157407407407</v>
      </c>
      <c r="H68" s="164">
        <f t="shared" si="37"/>
        <v>3.6689814814814814E-3</v>
      </c>
      <c r="I68" s="162">
        <f t="shared" si="38"/>
        <v>317</v>
      </c>
      <c r="J68" s="163">
        <v>0.47523148148148148</v>
      </c>
      <c r="K68" s="163">
        <v>0.48318287037037039</v>
      </c>
      <c r="L68" s="165">
        <f t="shared" si="39"/>
        <v>7.9513888888889106E-3</v>
      </c>
      <c r="M68" s="162">
        <f t="shared" si="40"/>
        <v>687.00000000000182</v>
      </c>
      <c r="N68" s="163">
        <v>0.51666666666666672</v>
      </c>
      <c r="O68" s="163">
        <v>0.52523148148148147</v>
      </c>
      <c r="P68" s="165">
        <f t="shared" si="41"/>
        <v>8.5648148148147474E-3</v>
      </c>
      <c r="Q68" s="162">
        <f t="shared" si="42"/>
        <v>739.9999999999942</v>
      </c>
      <c r="R68" s="144">
        <f t="shared" si="43"/>
        <v>2.0185185185185139E-2</v>
      </c>
      <c r="S68" s="166">
        <f t="shared" si="44"/>
        <v>1743.9999999999959</v>
      </c>
      <c r="T68" s="167">
        <v>45</v>
      </c>
      <c r="U68" s="206" t="s">
        <v>353</v>
      </c>
      <c r="V68" s="24"/>
    </row>
    <row r="69" spans="1:22">
      <c r="A69" s="31" t="s">
        <v>168</v>
      </c>
      <c r="B69" s="31" t="s">
        <v>169</v>
      </c>
      <c r="C69" s="104">
        <v>131</v>
      </c>
      <c r="D69" s="162">
        <v>0</v>
      </c>
      <c r="E69" s="162">
        <v>0</v>
      </c>
      <c r="F69" s="163">
        <v>0.4381944444444445</v>
      </c>
      <c r="G69" s="163">
        <v>0.44208333333333333</v>
      </c>
      <c r="H69" s="164">
        <f t="shared" si="37"/>
        <v>3.8888888888888307E-3</v>
      </c>
      <c r="I69" s="162">
        <f t="shared" si="38"/>
        <v>335.999999999995</v>
      </c>
      <c r="J69" s="163">
        <v>0.48749999999999999</v>
      </c>
      <c r="K69" s="163">
        <v>0.49543981481481486</v>
      </c>
      <c r="L69" s="165">
        <f t="shared" si="39"/>
        <v>7.9398148148148717E-3</v>
      </c>
      <c r="M69" s="162">
        <f t="shared" si="40"/>
        <v>686.00000000000489</v>
      </c>
      <c r="N69" s="163">
        <v>0.53263888888888888</v>
      </c>
      <c r="O69" s="163">
        <v>0.54118055555555555</v>
      </c>
      <c r="P69" s="165">
        <f t="shared" si="41"/>
        <v>8.5416666666666696E-3</v>
      </c>
      <c r="Q69" s="162">
        <f t="shared" si="42"/>
        <v>738.00000000000023</v>
      </c>
      <c r="R69" s="144">
        <f t="shared" si="43"/>
        <v>2.0370370370370372E-2</v>
      </c>
      <c r="S69" s="166">
        <f t="shared" si="44"/>
        <v>1760</v>
      </c>
      <c r="T69" s="167">
        <v>48</v>
      </c>
      <c r="U69" s="206" t="s">
        <v>353</v>
      </c>
      <c r="V69" s="24"/>
    </row>
    <row r="70" spans="1:22">
      <c r="A70" s="31" t="s">
        <v>163</v>
      </c>
      <c r="B70" s="31" t="s">
        <v>302</v>
      </c>
      <c r="C70" s="104">
        <v>309</v>
      </c>
      <c r="D70" s="162">
        <v>0</v>
      </c>
      <c r="E70" s="162">
        <v>0</v>
      </c>
      <c r="F70" s="163">
        <v>0.43958333333333338</v>
      </c>
      <c r="G70" s="163">
        <v>0.44332175925925926</v>
      </c>
      <c r="H70" s="164">
        <f t="shared" si="37"/>
        <v>3.7384259259258812E-3</v>
      </c>
      <c r="I70" s="162">
        <f t="shared" si="38"/>
        <v>322.99999999999613</v>
      </c>
      <c r="J70" s="163">
        <v>0.50717592592592597</v>
      </c>
      <c r="K70" s="163">
        <v>0.51538194444444441</v>
      </c>
      <c r="L70" s="165">
        <f t="shared" si="39"/>
        <v>8.206018518518432E-3</v>
      </c>
      <c r="M70" s="162">
        <f t="shared" si="40"/>
        <v>708.9999999999925</v>
      </c>
      <c r="N70" s="163">
        <v>0.55300925925925926</v>
      </c>
      <c r="O70" s="163">
        <v>0.56189814814814809</v>
      </c>
      <c r="P70" s="165">
        <f t="shared" si="41"/>
        <v>8.8888888888888351E-3</v>
      </c>
      <c r="Q70" s="162">
        <f t="shared" si="42"/>
        <v>767.99999999999534</v>
      </c>
      <c r="R70" s="144">
        <f t="shared" si="43"/>
        <v>2.0833333333333148E-2</v>
      </c>
      <c r="S70" s="166">
        <f t="shared" si="44"/>
        <v>1799.9999999999841</v>
      </c>
      <c r="T70" s="167">
        <v>54</v>
      </c>
      <c r="U70" s="172" t="s">
        <v>353</v>
      </c>
      <c r="V70" s="24"/>
    </row>
    <row r="71" spans="1:22">
      <c r="A71" s="31" t="s">
        <v>164</v>
      </c>
      <c r="B71" s="31" t="s">
        <v>300</v>
      </c>
      <c r="C71" s="104">
        <v>303</v>
      </c>
      <c r="D71" s="162">
        <v>0</v>
      </c>
      <c r="E71" s="162">
        <v>0</v>
      </c>
      <c r="F71" s="163">
        <v>0.41944444444444445</v>
      </c>
      <c r="G71" s="163">
        <v>0.42333333333333334</v>
      </c>
      <c r="H71" s="164">
        <f t="shared" si="37"/>
        <v>3.8888888888888862E-3</v>
      </c>
      <c r="I71" s="162">
        <f t="shared" si="38"/>
        <v>335.99999999999977</v>
      </c>
      <c r="J71" s="163">
        <v>0.47569444444444442</v>
      </c>
      <c r="K71" s="163">
        <v>0.4840740740740741</v>
      </c>
      <c r="L71" s="165">
        <f t="shared" si="39"/>
        <v>8.3796296296296813E-3</v>
      </c>
      <c r="M71" s="162">
        <f t="shared" si="40"/>
        <v>724.00000000000443</v>
      </c>
      <c r="N71" s="163">
        <v>0.52430555555555558</v>
      </c>
      <c r="O71" s="163">
        <v>0.53315972222222219</v>
      </c>
      <c r="P71" s="165">
        <f t="shared" si="41"/>
        <v>8.8541666666666075E-3</v>
      </c>
      <c r="Q71" s="162">
        <f t="shared" si="42"/>
        <v>764.99999999999488</v>
      </c>
      <c r="R71" s="144">
        <f t="shared" si="43"/>
        <v>2.1122685185185175E-2</v>
      </c>
      <c r="S71" s="166">
        <f t="shared" si="44"/>
        <v>1824.9999999999991</v>
      </c>
      <c r="T71" s="167">
        <v>57</v>
      </c>
      <c r="U71" s="172" t="s">
        <v>353</v>
      </c>
      <c r="V71" s="24"/>
    </row>
    <row r="72" spans="1:22">
      <c r="A72" s="31" t="s">
        <v>42</v>
      </c>
      <c r="B72" s="31" t="s">
        <v>49</v>
      </c>
      <c r="C72" s="104">
        <v>106</v>
      </c>
      <c r="D72" s="162">
        <v>0</v>
      </c>
      <c r="E72" s="162">
        <v>0</v>
      </c>
      <c r="F72" s="163">
        <v>0.42314814814814811</v>
      </c>
      <c r="G72" s="163">
        <v>0.42712962962962964</v>
      </c>
      <c r="H72" s="164">
        <f t="shared" si="37"/>
        <v>3.9814814814815302E-3</v>
      </c>
      <c r="I72" s="162">
        <f t="shared" si="38"/>
        <v>344.00000000000421</v>
      </c>
      <c r="J72" s="163">
        <v>0.47893518518518513</v>
      </c>
      <c r="K72" s="163">
        <v>0.48718750000000005</v>
      </c>
      <c r="L72" s="165">
        <f t="shared" si="39"/>
        <v>8.2523148148149206E-3</v>
      </c>
      <c r="M72" s="162">
        <f t="shared" si="40"/>
        <v>713.00000000000909</v>
      </c>
      <c r="N72" s="163">
        <v>0.52800925925925923</v>
      </c>
      <c r="O72" s="163">
        <v>0.5370138888888889</v>
      </c>
      <c r="P72" s="165">
        <f t="shared" si="41"/>
        <v>9.004629629629668E-3</v>
      </c>
      <c r="Q72" s="162">
        <f t="shared" si="42"/>
        <v>778.0000000000033</v>
      </c>
      <c r="R72" s="144">
        <f t="shared" si="43"/>
        <v>2.1238425925926119E-2</v>
      </c>
      <c r="S72" s="166">
        <f t="shared" si="44"/>
        <v>1835.0000000000164</v>
      </c>
      <c r="T72" s="167">
        <v>59</v>
      </c>
      <c r="U72" s="172" t="s">
        <v>353</v>
      </c>
      <c r="V72" s="24"/>
    </row>
    <row r="73" spans="1:22">
      <c r="A73" s="31" t="s">
        <v>109</v>
      </c>
      <c r="B73" s="31" t="s">
        <v>303</v>
      </c>
      <c r="C73" s="104">
        <v>212</v>
      </c>
      <c r="D73" s="162">
        <v>0</v>
      </c>
      <c r="E73" s="162">
        <v>0</v>
      </c>
      <c r="F73" s="163">
        <v>0.42708333333333331</v>
      </c>
      <c r="G73" s="163">
        <v>0.43104166666666671</v>
      </c>
      <c r="H73" s="164">
        <f t="shared" si="37"/>
        <v>3.958333333333397E-3</v>
      </c>
      <c r="I73" s="162">
        <f t="shared" si="38"/>
        <v>342.00000000000551</v>
      </c>
      <c r="J73" s="163">
        <v>0.50856481481481486</v>
      </c>
      <c r="K73" s="163">
        <v>0.51748842592592592</v>
      </c>
      <c r="L73" s="165">
        <f t="shared" si="39"/>
        <v>8.9236111111110628E-3</v>
      </c>
      <c r="M73" s="162">
        <f t="shared" si="40"/>
        <v>770.99999999999579</v>
      </c>
      <c r="N73" s="163">
        <v>0.55347222222222225</v>
      </c>
      <c r="O73" s="163">
        <v>0.56238425925925928</v>
      </c>
      <c r="P73" s="165">
        <f t="shared" si="41"/>
        <v>8.9120370370370239E-3</v>
      </c>
      <c r="Q73" s="162">
        <f t="shared" si="42"/>
        <v>769.99999999999886</v>
      </c>
      <c r="R73" s="144">
        <f t="shared" si="43"/>
        <v>2.1793981481481484E-2</v>
      </c>
      <c r="S73" s="166">
        <f t="shared" si="44"/>
        <v>1883.0000000000002</v>
      </c>
      <c r="T73" s="167">
        <v>68</v>
      </c>
      <c r="U73" s="172" t="s">
        <v>353</v>
      </c>
      <c r="V73" s="24"/>
    </row>
    <row r="74" spans="1:22">
      <c r="A74" s="31" t="s">
        <v>38</v>
      </c>
      <c r="B74" s="31" t="s">
        <v>93</v>
      </c>
      <c r="C74" s="104">
        <v>313</v>
      </c>
      <c r="D74" s="162">
        <v>0</v>
      </c>
      <c r="E74" s="162">
        <v>0</v>
      </c>
      <c r="F74" s="163">
        <v>0.42800925925925926</v>
      </c>
      <c r="G74" s="163">
        <v>0.43210648148148145</v>
      </c>
      <c r="H74" s="164">
        <f t="shared" si="37"/>
        <v>4.0972222222221966E-3</v>
      </c>
      <c r="I74" s="162">
        <f t="shared" si="38"/>
        <v>353.99999999999778</v>
      </c>
      <c r="J74" s="163">
        <v>0.49583333333333335</v>
      </c>
      <c r="K74" s="163">
        <v>0.50483796296296302</v>
      </c>
      <c r="L74" s="165">
        <f t="shared" si="39"/>
        <v>9.004629629629668E-3</v>
      </c>
      <c r="M74" s="162">
        <f t="shared" si="40"/>
        <v>778.0000000000033</v>
      </c>
      <c r="N74" s="163">
        <v>0.54814814814814816</v>
      </c>
      <c r="O74" s="163">
        <v>0.55707175925925922</v>
      </c>
      <c r="P74" s="165">
        <f t="shared" si="41"/>
        <v>8.9236111111110628E-3</v>
      </c>
      <c r="Q74" s="162">
        <f t="shared" si="42"/>
        <v>770.99999999999579</v>
      </c>
      <c r="R74" s="144">
        <f t="shared" si="43"/>
        <v>2.2025462962962927E-2</v>
      </c>
      <c r="S74" s="166">
        <f t="shared" si="44"/>
        <v>1902.9999999999968</v>
      </c>
      <c r="T74" s="167">
        <v>74</v>
      </c>
      <c r="U74" s="172" t="s">
        <v>353</v>
      </c>
      <c r="V74" s="24"/>
    </row>
    <row r="75" spans="1:22">
      <c r="A75" s="31" t="s">
        <v>164</v>
      </c>
      <c r="B75" s="31" t="s">
        <v>115</v>
      </c>
      <c r="C75" s="104">
        <v>116</v>
      </c>
      <c r="D75" s="162">
        <v>0</v>
      </c>
      <c r="E75" s="162">
        <v>0</v>
      </c>
      <c r="F75" s="163">
        <v>0.43356481481481479</v>
      </c>
      <c r="G75" s="163">
        <v>0.43792824074074077</v>
      </c>
      <c r="H75" s="164">
        <f t="shared" si="37"/>
        <v>4.3634259259259789E-3</v>
      </c>
      <c r="I75" s="162">
        <f t="shared" si="38"/>
        <v>377.00000000000455</v>
      </c>
      <c r="J75" s="163">
        <v>0.49074074074074076</v>
      </c>
      <c r="K75" s="163">
        <v>0.50041666666666662</v>
      </c>
      <c r="L75" s="165">
        <f t="shared" si="39"/>
        <v>9.6759259259258656E-3</v>
      </c>
      <c r="M75" s="162">
        <f t="shared" si="40"/>
        <v>835.99999999999477</v>
      </c>
      <c r="N75" s="163">
        <v>0.55509259259259258</v>
      </c>
      <c r="O75" s="163">
        <v>0.56562499999999993</v>
      </c>
      <c r="P75" s="165">
        <f t="shared" si="41"/>
        <v>1.0532407407407351E-2</v>
      </c>
      <c r="Q75" s="162">
        <f t="shared" si="42"/>
        <v>909.99999999999523</v>
      </c>
      <c r="R75" s="144">
        <f t="shared" si="43"/>
        <v>2.4571759259259196E-2</v>
      </c>
      <c r="S75" s="166">
        <f t="shared" si="44"/>
        <v>2122.9999999999945</v>
      </c>
      <c r="T75" s="167">
        <v>112</v>
      </c>
      <c r="U75" s="172" t="s">
        <v>353</v>
      </c>
      <c r="V75" s="24"/>
    </row>
    <row r="76" spans="1:22">
      <c r="A76" s="31" t="s">
        <v>54</v>
      </c>
      <c r="B76" s="31" t="s">
        <v>299</v>
      </c>
      <c r="C76" s="104">
        <v>300</v>
      </c>
      <c r="D76" s="162">
        <v>0</v>
      </c>
      <c r="E76" s="162">
        <v>0</v>
      </c>
      <c r="F76" s="163">
        <v>0.4152777777777778</v>
      </c>
      <c r="G76" s="163">
        <v>0.41922453703703705</v>
      </c>
      <c r="H76" s="164">
        <f t="shared" ref="H76:H77" si="45">G76-F76</f>
        <v>3.9467592592592471E-3</v>
      </c>
      <c r="I76" s="162">
        <f t="shared" ref="I76:I77" si="46">H76*86400</f>
        <v>340.99999999999898</v>
      </c>
      <c r="J76" s="163">
        <v>0.47060185185185183</v>
      </c>
      <c r="K76" s="163">
        <v>0.47851851851851851</v>
      </c>
      <c r="L76" s="165">
        <f t="shared" ref="L76:L77" si="47">K76-J76</f>
        <v>7.9166666666666829E-3</v>
      </c>
      <c r="M76" s="162">
        <f t="shared" ref="M76:M77" si="48">L76*86400</f>
        <v>684.00000000000136</v>
      </c>
      <c r="N76" s="163">
        <v>0.52407407407407403</v>
      </c>
      <c r="O76" s="163">
        <v>0.53248842592592593</v>
      </c>
      <c r="P76" s="165">
        <f t="shared" ref="P76" si="49">O76-N76</f>
        <v>8.4143518518519089E-3</v>
      </c>
      <c r="Q76" s="162">
        <f t="shared" ref="Q76" si="50">P76*86400</f>
        <v>727.00000000000489</v>
      </c>
      <c r="R76" s="144">
        <f t="shared" ref="R76:R77" si="51">H76+L76+P76</f>
        <v>2.0277777777777839E-2</v>
      </c>
      <c r="S76" s="166">
        <f t="shared" ref="S76:S77" si="52">D76+E76+I76+M76+Q76</f>
        <v>1752.0000000000055</v>
      </c>
      <c r="T76" s="167" t="s">
        <v>130</v>
      </c>
      <c r="U76" s="191"/>
      <c r="V76" s="24"/>
    </row>
    <row r="77" spans="1:22">
      <c r="A77" s="31" t="s">
        <v>350</v>
      </c>
      <c r="B77" s="31" t="s">
        <v>351</v>
      </c>
      <c r="C77" s="104">
        <v>209</v>
      </c>
      <c r="D77" s="162">
        <v>0</v>
      </c>
      <c r="E77" s="162">
        <v>0</v>
      </c>
      <c r="F77" s="163">
        <v>0.44050925925925927</v>
      </c>
      <c r="G77" s="163">
        <v>0.44488425925925923</v>
      </c>
      <c r="H77" s="164">
        <f t="shared" si="45"/>
        <v>4.3749999999999623E-3</v>
      </c>
      <c r="I77" s="162">
        <f t="shared" si="46"/>
        <v>377.99999999999676</v>
      </c>
      <c r="J77" s="163">
        <v>0.52060185185185182</v>
      </c>
      <c r="K77" s="163">
        <v>0.52995370370370376</v>
      </c>
      <c r="L77" s="165">
        <f t="shared" si="47"/>
        <v>9.3518518518519445E-3</v>
      </c>
      <c r="M77" s="162">
        <f t="shared" si="48"/>
        <v>808.00000000000796</v>
      </c>
      <c r="N77" s="163" t="s">
        <v>130</v>
      </c>
      <c r="O77" s="163"/>
      <c r="P77" s="165"/>
      <c r="Q77" s="162"/>
      <c r="R77" s="144">
        <f t="shared" si="51"/>
        <v>1.3726851851851907E-2</v>
      </c>
      <c r="S77" s="166">
        <f t="shared" si="52"/>
        <v>1186.0000000000048</v>
      </c>
      <c r="T77" s="167" t="s">
        <v>130</v>
      </c>
      <c r="U77" s="206"/>
      <c r="V77" s="24"/>
    </row>
    <row r="78" spans="1:22">
      <c r="A78" s="31" t="s">
        <v>53</v>
      </c>
      <c r="B78" s="31" t="s">
        <v>166</v>
      </c>
      <c r="C78" s="104">
        <v>119</v>
      </c>
      <c r="D78" s="162">
        <v>0</v>
      </c>
      <c r="E78" s="162">
        <v>0</v>
      </c>
      <c r="F78" s="163">
        <v>0.43333333333333335</v>
      </c>
      <c r="G78" s="163">
        <v>0.43733796296296296</v>
      </c>
      <c r="H78" s="164">
        <f t="shared" ref="H78" si="53">G78-F78</f>
        <v>4.004629629629608E-3</v>
      </c>
      <c r="I78" s="162">
        <f t="shared" ref="I78" si="54">H78*86400</f>
        <v>345.99999999999812</v>
      </c>
      <c r="J78" s="163" t="s">
        <v>130</v>
      </c>
      <c r="K78" s="163"/>
      <c r="L78" s="165"/>
      <c r="M78" s="162"/>
      <c r="N78" s="163"/>
      <c r="O78" s="163"/>
      <c r="P78" s="165"/>
      <c r="Q78" s="162"/>
      <c r="R78" s="144"/>
      <c r="S78" s="166">
        <f t="shared" ref="S78" si="55">D78+E78+I78+M78+Q78</f>
        <v>345.99999999999812</v>
      </c>
      <c r="T78" s="167" t="s">
        <v>130</v>
      </c>
      <c r="U78" s="191"/>
      <c r="V78" s="24"/>
    </row>
    <row r="79" spans="1:22">
      <c r="A79" s="31" t="s">
        <v>37</v>
      </c>
      <c r="B79" s="31" t="s">
        <v>301</v>
      </c>
      <c r="C79" s="104">
        <v>109</v>
      </c>
      <c r="D79" s="162">
        <v>0</v>
      </c>
      <c r="E79" s="162">
        <v>0</v>
      </c>
      <c r="F79" s="163">
        <v>0.43981481481481483</v>
      </c>
      <c r="G79" s="163" t="s">
        <v>130</v>
      </c>
      <c r="H79" s="164"/>
      <c r="I79" s="162"/>
      <c r="J79" s="163"/>
      <c r="K79" s="163"/>
      <c r="L79" s="165"/>
      <c r="M79" s="162"/>
      <c r="N79" s="163"/>
      <c r="O79" s="163"/>
      <c r="P79" s="165"/>
      <c r="Q79" s="162"/>
      <c r="R79" s="144"/>
      <c r="S79" s="166">
        <f t="shared" si="44"/>
        <v>0</v>
      </c>
      <c r="T79" s="167" t="s">
        <v>130</v>
      </c>
      <c r="U79" s="172"/>
      <c r="V79" s="24"/>
    </row>
    <row r="80" spans="1:22" s="174" customFormat="1">
      <c r="A80" s="168"/>
      <c r="B80" s="168"/>
      <c r="C80" s="169"/>
      <c r="D80" s="154"/>
      <c r="E80" s="154"/>
      <c r="F80" s="155"/>
      <c r="G80" s="155"/>
      <c r="H80" s="170"/>
      <c r="I80" s="154"/>
      <c r="J80" s="159"/>
      <c r="K80" s="159"/>
      <c r="L80" s="171"/>
      <c r="M80" s="154"/>
      <c r="N80" s="159"/>
      <c r="O80" s="159"/>
      <c r="P80" s="171"/>
      <c r="Q80" s="154"/>
      <c r="R80" s="159"/>
      <c r="S80" s="154"/>
      <c r="T80" s="154"/>
      <c r="U80" s="172"/>
      <c r="V80" s="173"/>
    </row>
    <row r="81" spans="1:22" ht="16.5">
      <c r="A81" s="23"/>
      <c r="B81" s="23"/>
      <c r="C81" s="102"/>
      <c r="D81" s="72" t="s">
        <v>9</v>
      </c>
      <c r="E81" s="47" t="s">
        <v>7</v>
      </c>
      <c r="F81" s="214" t="s">
        <v>66</v>
      </c>
      <c r="G81" s="213"/>
      <c r="H81" s="210" t="s">
        <v>69</v>
      </c>
      <c r="I81" s="211"/>
      <c r="J81" s="212" t="s">
        <v>68</v>
      </c>
      <c r="K81" s="212"/>
      <c r="L81" s="210" t="s">
        <v>69</v>
      </c>
      <c r="M81" s="211"/>
      <c r="N81" s="212" t="s">
        <v>67</v>
      </c>
      <c r="O81" s="213"/>
      <c r="P81" s="210" t="s">
        <v>69</v>
      </c>
      <c r="Q81" s="211"/>
      <c r="R81" s="18" t="s">
        <v>60</v>
      </c>
      <c r="S81" s="52" t="s">
        <v>6</v>
      </c>
      <c r="T81" s="52"/>
      <c r="U81" s="44"/>
      <c r="V81" s="24"/>
    </row>
    <row r="82" spans="1:22" ht="15.75">
      <c r="A82" s="16"/>
      <c r="B82" s="186" t="s">
        <v>19</v>
      </c>
      <c r="C82" s="187"/>
      <c r="D82" s="72" t="s">
        <v>8</v>
      </c>
      <c r="E82" s="47" t="s">
        <v>8</v>
      </c>
      <c r="F82" s="115" t="s">
        <v>4</v>
      </c>
      <c r="G82" s="18" t="s">
        <v>5</v>
      </c>
      <c r="H82" s="185"/>
      <c r="I82" s="185"/>
      <c r="J82" s="18" t="s">
        <v>4</v>
      </c>
      <c r="K82" s="18" t="s">
        <v>5</v>
      </c>
      <c r="L82" s="185"/>
      <c r="M82" s="185"/>
      <c r="N82" s="18" t="s">
        <v>4</v>
      </c>
      <c r="O82" s="18" t="s">
        <v>5</v>
      </c>
      <c r="P82" s="185"/>
      <c r="Q82" s="185"/>
      <c r="R82" s="18" t="s">
        <v>6</v>
      </c>
      <c r="S82" s="52" t="s">
        <v>8</v>
      </c>
      <c r="T82" s="52"/>
      <c r="U82" s="44"/>
      <c r="V82" s="24"/>
    </row>
    <row r="83" spans="1:22">
      <c r="A83" s="175" t="s">
        <v>50</v>
      </c>
      <c r="B83" s="175" t="s">
        <v>309</v>
      </c>
      <c r="C83" s="176">
        <v>156</v>
      </c>
      <c r="D83" s="177">
        <v>0</v>
      </c>
      <c r="E83" s="177">
        <v>0</v>
      </c>
      <c r="F83" s="178">
        <v>0.46365740740740741</v>
      </c>
      <c r="G83" s="178">
        <v>0.46730324074074076</v>
      </c>
      <c r="H83" s="179">
        <f t="shared" ref="H83" si="56">G83-F83</f>
        <v>3.6458333333333481E-3</v>
      </c>
      <c r="I83" s="177">
        <f t="shared" ref="I83" si="57">H83*86400</f>
        <v>315.00000000000125</v>
      </c>
      <c r="J83" s="178">
        <v>0.51435185185185184</v>
      </c>
      <c r="K83" s="178">
        <v>0.52209490740740738</v>
      </c>
      <c r="L83" s="181">
        <f t="shared" ref="L83" si="58">K83-J83</f>
        <v>7.7430555555555447E-3</v>
      </c>
      <c r="M83" s="177">
        <f t="shared" ref="M83" si="59">L83*86400</f>
        <v>668.99999999999909</v>
      </c>
      <c r="N83" s="180">
        <v>0.55185185185185182</v>
      </c>
      <c r="O83" s="180">
        <v>0.55980324074074073</v>
      </c>
      <c r="P83" s="181">
        <f t="shared" ref="P83" si="60">O83-N83</f>
        <v>7.9513888888889106E-3</v>
      </c>
      <c r="Q83" s="177">
        <f t="shared" ref="Q83" si="61">P83*86400</f>
        <v>687.00000000000182</v>
      </c>
      <c r="R83" s="144">
        <f t="shared" ref="R83" si="62">H83+L83+P83</f>
        <v>1.9340277777777803E-2</v>
      </c>
      <c r="S83" s="166">
        <f t="shared" ref="S83" si="63">D83+E83+I83+M83+Q83</f>
        <v>1671.0000000000023</v>
      </c>
      <c r="T83" s="154">
        <v>28</v>
      </c>
      <c r="U83" s="172" t="s">
        <v>352</v>
      </c>
      <c r="V83" s="24"/>
    </row>
    <row r="84" spans="1:22">
      <c r="A84" s="175" t="s">
        <v>173</v>
      </c>
      <c r="B84" s="175" t="s">
        <v>182</v>
      </c>
      <c r="C84" s="176">
        <v>245</v>
      </c>
      <c r="D84" s="177">
        <v>0</v>
      </c>
      <c r="E84" s="177">
        <v>0</v>
      </c>
      <c r="F84" s="178">
        <v>0.46481481481481479</v>
      </c>
      <c r="G84" s="178">
        <v>0.46837962962962965</v>
      </c>
      <c r="H84" s="179">
        <f t="shared" ref="H84:H98" si="64">G84-F84</f>
        <v>3.564814814814854E-3</v>
      </c>
      <c r="I84" s="177">
        <f t="shared" ref="I84:I98" si="65">H84*86400</f>
        <v>308.00000000000341</v>
      </c>
      <c r="J84" s="178">
        <v>0.53356481481481477</v>
      </c>
      <c r="K84" s="178">
        <v>0.54126157407407405</v>
      </c>
      <c r="L84" s="181">
        <f t="shared" ref="L84:L93" si="66">K84-J84</f>
        <v>7.6967592592592782E-3</v>
      </c>
      <c r="M84" s="177">
        <f t="shared" ref="M84:M93" si="67">L84*86400</f>
        <v>665.00000000000159</v>
      </c>
      <c r="N84" s="180">
        <v>0.57291666666666663</v>
      </c>
      <c r="O84" s="180">
        <v>0.58104166666666668</v>
      </c>
      <c r="P84" s="181">
        <f t="shared" ref="P84:P93" si="68">O84-N84</f>
        <v>8.1250000000000488E-3</v>
      </c>
      <c r="Q84" s="177">
        <f t="shared" ref="Q84:Q93" si="69">P84*86400</f>
        <v>702.00000000000421</v>
      </c>
      <c r="R84" s="144">
        <f t="shared" ref="R84:R93" si="70">H84+L84+P84</f>
        <v>1.9386574074074181E-2</v>
      </c>
      <c r="S84" s="166">
        <f t="shared" ref="S84:S98" si="71">D84+E84+I84+M84+Q84</f>
        <v>1675.0000000000091</v>
      </c>
      <c r="T84" s="154">
        <v>31</v>
      </c>
      <c r="U84" s="172" t="s">
        <v>352</v>
      </c>
      <c r="V84" s="24"/>
    </row>
    <row r="85" spans="1:22">
      <c r="A85" s="175" t="s">
        <v>80</v>
      </c>
      <c r="B85" s="175" t="s">
        <v>81</v>
      </c>
      <c r="C85" s="176">
        <v>134</v>
      </c>
      <c r="D85" s="177">
        <v>0</v>
      </c>
      <c r="E85" s="177">
        <v>0</v>
      </c>
      <c r="F85" s="178">
        <v>0.44421296296296298</v>
      </c>
      <c r="G85" s="178">
        <v>0.44773148148148145</v>
      </c>
      <c r="H85" s="179">
        <f t="shared" si="64"/>
        <v>3.5185185185184764E-3</v>
      </c>
      <c r="I85" s="177">
        <f t="shared" si="65"/>
        <v>303.99999999999636</v>
      </c>
      <c r="J85" s="178">
        <v>0.50740740740740742</v>
      </c>
      <c r="K85" s="178">
        <v>0.51512731481481489</v>
      </c>
      <c r="L85" s="181">
        <f t="shared" si="66"/>
        <v>7.7199074074074669E-3</v>
      </c>
      <c r="M85" s="177">
        <f t="shared" si="67"/>
        <v>667.00000000000512</v>
      </c>
      <c r="N85" s="180">
        <v>0.57685185185185184</v>
      </c>
      <c r="O85" s="180">
        <v>0.58527777777777779</v>
      </c>
      <c r="P85" s="181">
        <f t="shared" si="68"/>
        <v>8.4259259259259478E-3</v>
      </c>
      <c r="Q85" s="177">
        <f t="shared" si="69"/>
        <v>728.00000000000193</v>
      </c>
      <c r="R85" s="144">
        <f t="shared" si="70"/>
        <v>1.9664351851851891E-2</v>
      </c>
      <c r="S85" s="166">
        <f t="shared" si="71"/>
        <v>1699.0000000000034</v>
      </c>
      <c r="T85" s="154">
        <v>35</v>
      </c>
      <c r="U85" s="172" t="s">
        <v>352</v>
      </c>
      <c r="V85" s="24"/>
    </row>
    <row r="86" spans="1:22">
      <c r="A86" s="175" t="s">
        <v>148</v>
      </c>
      <c r="B86" s="175" t="s">
        <v>307</v>
      </c>
      <c r="C86" s="176">
        <v>404</v>
      </c>
      <c r="D86" s="177">
        <v>0</v>
      </c>
      <c r="E86" s="177">
        <v>0</v>
      </c>
      <c r="F86" s="178">
        <v>0.48194444444444445</v>
      </c>
      <c r="G86" s="178">
        <v>0.48553240740740744</v>
      </c>
      <c r="H86" s="179">
        <f t="shared" si="64"/>
        <v>3.5879629629629872E-3</v>
      </c>
      <c r="I86" s="177">
        <f t="shared" si="65"/>
        <v>310.0000000000021</v>
      </c>
      <c r="J86" s="178">
        <v>0.56273148148148155</v>
      </c>
      <c r="K86" s="178">
        <v>0.57057870370370367</v>
      </c>
      <c r="L86" s="181">
        <f t="shared" si="66"/>
        <v>7.8472222222221166E-3</v>
      </c>
      <c r="M86" s="177">
        <f t="shared" si="67"/>
        <v>677.99999999999091</v>
      </c>
      <c r="N86" s="180">
        <v>0.60972222222222217</v>
      </c>
      <c r="O86" s="180">
        <v>0.61803240740740739</v>
      </c>
      <c r="P86" s="181">
        <f t="shared" si="68"/>
        <v>8.310185185185226E-3</v>
      </c>
      <c r="Q86" s="177">
        <f t="shared" si="69"/>
        <v>718.00000000000352</v>
      </c>
      <c r="R86" s="144">
        <f t="shared" si="70"/>
        <v>1.974537037037033E-2</v>
      </c>
      <c r="S86" s="166">
        <f t="shared" si="71"/>
        <v>1705.9999999999964</v>
      </c>
      <c r="T86" s="154">
        <v>37</v>
      </c>
      <c r="U86" s="154" t="s">
        <v>352</v>
      </c>
      <c r="V86" s="24"/>
    </row>
    <row r="87" spans="1:22">
      <c r="A87" s="175" t="s">
        <v>59</v>
      </c>
      <c r="B87" s="175" t="s">
        <v>187</v>
      </c>
      <c r="C87" s="176">
        <v>410</v>
      </c>
      <c r="D87" s="177">
        <v>0</v>
      </c>
      <c r="E87" s="177">
        <v>0</v>
      </c>
      <c r="F87" s="178">
        <v>0.4770833333333333</v>
      </c>
      <c r="G87" s="178">
        <v>0.48076388888888894</v>
      </c>
      <c r="H87" s="179">
        <f t="shared" si="64"/>
        <v>3.6805555555556313E-3</v>
      </c>
      <c r="I87" s="177">
        <f t="shared" si="65"/>
        <v>318.00000000000654</v>
      </c>
      <c r="J87" s="178">
        <v>0.562037037037037</v>
      </c>
      <c r="K87" s="178">
        <v>0.57018518518518524</v>
      </c>
      <c r="L87" s="181">
        <f t="shared" si="66"/>
        <v>8.1481481481482376E-3</v>
      </c>
      <c r="M87" s="177">
        <f t="shared" si="67"/>
        <v>704.00000000000773</v>
      </c>
      <c r="N87" s="180">
        <v>0.61319444444444449</v>
      </c>
      <c r="O87" s="180">
        <v>0.62271990740740735</v>
      </c>
      <c r="P87" s="181">
        <f t="shared" si="68"/>
        <v>9.5254629629628607E-3</v>
      </c>
      <c r="Q87" s="177">
        <f t="shared" si="69"/>
        <v>822.99999999999113</v>
      </c>
      <c r="R87" s="144">
        <f t="shared" si="70"/>
        <v>2.135416666666673E-2</v>
      </c>
      <c r="S87" s="166">
        <f t="shared" si="71"/>
        <v>1845.0000000000055</v>
      </c>
      <c r="T87" s="154">
        <v>61</v>
      </c>
      <c r="U87" s="172" t="s">
        <v>353</v>
      </c>
      <c r="V87" s="24"/>
    </row>
    <row r="88" spans="1:22">
      <c r="A88" s="175" t="s">
        <v>41</v>
      </c>
      <c r="B88" s="175" t="s">
        <v>306</v>
      </c>
      <c r="C88" s="176">
        <v>236</v>
      </c>
      <c r="D88" s="177">
        <v>0</v>
      </c>
      <c r="E88" s="177">
        <v>0</v>
      </c>
      <c r="F88" s="178">
        <v>0.45277777777777778</v>
      </c>
      <c r="G88" s="178">
        <v>0.45680555555555552</v>
      </c>
      <c r="H88" s="179">
        <f t="shared" si="64"/>
        <v>4.0277777777777413E-3</v>
      </c>
      <c r="I88" s="177">
        <f t="shared" si="65"/>
        <v>347.99999999999682</v>
      </c>
      <c r="J88" s="178">
        <v>0.53009259259259256</v>
      </c>
      <c r="K88" s="178">
        <v>0.53903935185185181</v>
      </c>
      <c r="L88" s="181">
        <f t="shared" si="66"/>
        <v>8.9467592592592515E-3</v>
      </c>
      <c r="M88" s="177">
        <f t="shared" si="67"/>
        <v>772.99999999999932</v>
      </c>
      <c r="N88" s="180">
        <v>0.59699074074074077</v>
      </c>
      <c r="O88" s="180">
        <v>0.60607638888888882</v>
      </c>
      <c r="P88" s="181">
        <f t="shared" si="68"/>
        <v>9.0856481481480511E-3</v>
      </c>
      <c r="Q88" s="177">
        <f t="shared" si="69"/>
        <v>784.99999999999159</v>
      </c>
      <c r="R88" s="144">
        <f t="shared" si="70"/>
        <v>2.2060185185185044E-2</v>
      </c>
      <c r="S88" s="166">
        <f t="shared" si="71"/>
        <v>1905.9999999999877</v>
      </c>
      <c r="T88" s="154">
        <v>75</v>
      </c>
      <c r="U88" s="172" t="s">
        <v>353</v>
      </c>
      <c r="V88" s="24"/>
    </row>
    <row r="89" spans="1:22">
      <c r="A89" s="175" t="s">
        <v>76</v>
      </c>
      <c r="B89" s="175" t="s">
        <v>77</v>
      </c>
      <c r="C89" s="176">
        <v>130</v>
      </c>
      <c r="D89" s="177">
        <v>0</v>
      </c>
      <c r="E89" s="177">
        <v>0</v>
      </c>
      <c r="F89" s="178">
        <v>0.46412037037037041</v>
      </c>
      <c r="G89" s="178">
        <v>0.46824074074074074</v>
      </c>
      <c r="H89" s="179">
        <f t="shared" si="64"/>
        <v>4.1203703703703298E-3</v>
      </c>
      <c r="I89" s="177">
        <f t="shared" si="65"/>
        <v>355.99999999999648</v>
      </c>
      <c r="J89" s="178">
        <v>0.52893518518518523</v>
      </c>
      <c r="K89" s="178">
        <v>0.53834490740740748</v>
      </c>
      <c r="L89" s="181">
        <f t="shared" si="66"/>
        <v>9.4097222222222499E-3</v>
      </c>
      <c r="M89" s="177">
        <f t="shared" si="67"/>
        <v>813.00000000000239</v>
      </c>
      <c r="N89" s="180">
        <v>0.57152777777777775</v>
      </c>
      <c r="O89" s="180">
        <v>0.58057870370370368</v>
      </c>
      <c r="P89" s="181">
        <f t="shared" si="68"/>
        <v>9.0509259259259345E-3</v>
      </c>
      <c r="Q89" s="177">
        <f t="shared" si="69"/>
        <v>782.00000000000068</v>
      </c>
      <c r="R89" s="144">
        <f t="shared" si="70"/>
        <v>2.2581018518518514E-2</v>
      </c>
      <c r="S89" s="166">
        <f t="shared" si="71"/>
        <v>1950.9999999999995</v>
      </c>
      <c r="T89" s="154">
        <v>82</v>
      </c>
      <c r="U89" s="154" t="s">
        <v>353</v>
      </c>
      <c r="V89" s="24"/>
    </row>
    <row r="90" spans="1:22">
      <c r="A90" s="175" t="s">
        <v>55</v>
      </c>
      <c r="B90" s="175" t="s">
        <v>180</v>
      </c>
      <c r="C90" s="176">
        <v>337</v>
      </c>
      <c r="D90" s="177">
        <v>0</v>
      </c>
      <c r="E90" s="177">
        <v>0</v>
      </c>
      <c r="F90" s="178">
        <v>0.46180555555555558</v>
      </c>
      <c r="G90" s="178">
        <v>0.46593749999999995</v>
      </c>
      <c r="H90" s="179">
        <f t="shared" si="64"/>
        <v>4.1319444444443687E-3</v>
      </c>
      <c r="I90" s="177">
        <f t="shared" si="65"/>
        <v>356.99999999999346</v>
      </c>
      <c r="J90" s="178">
        <v>0.53449074074074077</v>
      </c>
      <c r="K90" s="178">
        <v>0.54344907407407406</v>
      </c>
      <c r="L90" s="181">
        <f t="shared" si="66"/>
        <v>8.9583333333332904E-3</v>
      </c>
      <c r="M90" s="177">
        <f t="shared" si="67"/>
        <v>773.99999999999625</v>
      </c>
      <c r="N90" s="180">
        <v>0.59583333333333333</v>
      </c>
      <c r="O90" s="180">
        <v>0.60581018518518526</v>
      </c>
      <c r="P90" s="181">
        <f t="shared" si="68"/>
        <v>9.9768518518519311E-3</v>
      </c>
      <c r="Q90" s="177">
        <f t="shared" si="69"/>
        <v>862.00000000000682</v>
      </c>
      <c r="R90" s="144">
        <f t="shared" si="70"/>
        <v>2.306712962962959E-2</v>
      </c>
      <c r="S90" s="166">
        <f t="shared" si="71"/>
        <v>1992.9999999999966</v>
      </c>
      <c r="T90" s="154">
        <v>87</v>
      </c>
      <c r="U90" s="172" t="s">
        <v>353</v>
      </c>
      <c r="V90" s="24"/>
    </row>
    <row r="91" spans="1:22">
      <c r="A91" s="175" t="s">
        <v>176</v>
      </c>
      <c r="B91" s="175" t="s">
        <v>189</v>
      </c>
      <c r="C91" s="176">
        <v>610</v>
      </c>
      <c r="D91" s="177">
        <v>0</v>
      </c>
      <c r="E91" s="177">
        <v>0</v>
      </c>
      <c r="F91" s="178">
        <v>0.48657407407407405</v>
      </c>
      <c r="G91" s="178">
        <v>0.49078703703703702</v>
      </c>
      <c r="H91" s="179">
        <f t="shared" si="64"/>
        <v>4.2129629629629739E-3</v>
      </c>
      <c r="I91" s="177">
        <f t="shared" si="65"/>
        <v>364.00000000000097</v>
      </c>
      <c r="J91" s="178">
        <v>0.55972222222222223</v>
      </c>
      <c r="K91" s="178">
        <v>0.5689467592592593</v>
      </c>
      <c r="L91" s="181">
        <f t="shared" si="66"/>
        <v>9.2245370370370727E-3</v>
      </c>
      <c r="M91" s="177">
        <f t="shared" si="67"/>
        <v>797.00000000000307</v>
      </c>
      <c r="N91" s="180">
        <v>0.60925925925925928</v>
      </c>
      <c r="O91" s="180">
        <v>0.61895833333333339</v>
      </c>
      <c r="P91" s="181">
        <f t="shared" si="68"/>
        <v>9.6990740740741099E-3</v>
      </c>
      <c r="Q91" s="177">
        <f t="shared" si="69"/>
        <v>838.00000000000307</v>
      </c>
      <c r="R91" s="144">
        <f t="shared" si="70"/>
        <v>2.3136574074074157E-2</v>
      </c>
      <c r="S91" s="166">
        <f t="shared" si="71"/>
        <v>1999.0000000000073</v>
      </c>
      <c r="T91" s="154">
        <v>89</v>
      </c>
      <c r="U91" s="172" t="s">
        <v>353</v>
      </c>
      <c r="V91" s="24"/>
    </row>
    <row r="92" spans="1:22">
      <c r="A92" s="175" t="s">
        <v>88</v>
      </c>
      <c r="B92" s="175" t="s">
        <v>185</v>
      </c>
      <c r="C92" s="176">
        <v>505</v>
      </c>
      <c r="D92" s="177">
        <v>0</v>
      </c>
      <c r="E92" s="177">
        <v>0</v>
      </c>
      <c r="F92" s="178">
        <v>0.47037037037037038</v>
      </c>
      <c r="G92" s="178">
        <v>0.47480324074074076</v>
      </c>
      <c r="H92" s="179">
        <f t="shared" si="64"/>
        <v>4.4328703703703787E-3</v>
      </c>
      <c r="I92" s="177">
        <f t="shared" si="65"/>
        <v>383.00000000000074</v>
      </c>
      <c r="J92" s="178">
        <v>0.54699074074074072</v>
      </c>
      <c r="K92" s="178">
        <v>0.55586805555555552</v>
      </c>
      <c r="L92" s="181">
        <f t="shared" si="66"/>
        <v>8.8773148148147962E-3</v>
      </c>
      <c r="M92" s="177">
        <f t="shared" si="67"/>
        <v>766.99999999999841</v>
      </c>
      <c r="N92" s="180">
        <v>0.60486111111111118</v>
      </c>
      <c r="O92" s="180">
        <v>0.61540509259259257</v>
      </c>
      <c r="P92" s="181">
        <f t="shared" si="68"/>
        <v>1.054398148148139E-2</v>
      </c>
      <c r="Q92" s="177">
        <f t="shared" si="69"/>
        <v>910.99999999999216</v>
      </c>
      <c r="R92" s="144">
        <f t="shared" si="70"/>
        <v>2.3854166666666565E-2</v>
      </c>
      <c r="S92" s="166">
        <f t="shared" si="71"/>
        <v>2060.9999999999914</v>
      </c>
      <c r="T92" s="154">
        <v>106</v>
      </c>
      <c r="U92" s="172" t="s">
        <v>353</v>
      </c>
      <c r="V92" s="24"/>
    </row>
    <row r="93" spans="1:22">
      <c r="A93" s="175" t="s">
        <v>171</v>
      </c>
      <c r="B93" s="175" t="s">
        <v>79</v>
      </c>
      <c r="C93" s="176">
        <v>230</v>
      </c>
      <c r="D93" s="177">
        <v>0</v>
      </c>
      <c r="E93" s="177">
        <v>0</v>
      </c>
      <c r="F93" s="178">
        <v>0.4465277777777778</v>
      </c>
      <c r="G93" s="178">
        <v>0.45135416666666667</v>
      </c>
      <c r="H93" s="179">
        <f t="shared" si="64"/>
        <v>4.8263888888888662E-3</v>
      </c>
      <c r="I93" s="177">
        <f t="shared" si="65"/>
        <v>416.99999999999807</v>
      </c>
      <c r="J93" s="178">
        <v>0.5136574074074074</v>
      </c>
      <c r="K93" s="178">
        <v>0.52424768518518516</v>
      </c>
      <c r="L93" s="181">
        <f t="shared" si="66"/>
        <v>1.0590277777777768E-2</v>
      </c>
      <c r="M93" s="177">
        <f t="shared" si="67"/>
        <v>914.99999999999909</v>
      </c>
      <c r="N93" s="180">
        <v>0.56157407407407411</v>
      </c>
      <c r="O93" s="180">
        <v>0.57177083333333334</v>
      </c>
      <c r="P93" s="181">
        <f t="shared" si="68"/>
        <v>1.0196759259259225E-2</v>
      </c>
      <c r="Q93" s="177">
        <f t="shared" si="69"/>
        <v>880.99999999999704</v>
      </c>
      <c r="R93" s="144">
        <f t="shared" si="70"/>
        <v>2.5613425925925859E-2</v>
      </c>
      <c r="S93" s="166">
        <f t="shared" si="71"/>
        <v>2212.9999999999945</v>
      </c>
      <c r="T93" s="154">
        <v>122</v>
      </c>
      <c r="U93" s="154" t="s">
        <v>353</v>
      </c>
      <c r="V93" s="24"/>
    </row>
    <row r="94" spans="1:22">
      <c r="A94" s="175" t="s">
        <v>43</v>
      </c>
      <c r="B94" s="175" t="s">
        <v>183</v>
      </c>
      <c r="C94" s="176">
        <v>401</v>
      </c>
      <c r="D94" s="177">
        <v>0</v>
      </c>
      <c r="E94" s="177">
        <v>0</v>
      </c>
      <c r="F94" s="178">
        <v>0.46319444444444446</v>
      </c>
      <c r="G94" s="178">
        <v>0.46728009259259262</v>
      </c>
      <c r="H94" s="179">
        <f>G94-F94</f>
        <v>4.0856481481481577E-3</v>
      </c>
      <c r="I94" s="177">
        <f>H94*86400</f>
        <v>353.0000000000008</v>
      </c>
      <c r="J94" s="178">
        <v>0.52361111111111114</v>
      </c>
      <c r="K94" s="178">
        <v>0.54146990740740741</v>
      </c>
      <c r="L94" s="181">
        <f>K94-J94</f>
        <v>1.7858796296296275E-2</v>
      </c>
      <c r="M94" s="177">
        <f>L94*86400</f>
        <v>1542.9999999999982</v>
      </c>
      <c r="N94" s="180">
        <v>0.58472222222222225</v>
      </c>
      <c r="O94" s="180">
        <v>0.59368055555555554</v>
      </c>
      <c r="P94" s="181">
        <f>O94-N94</f>
        <v>8.9583333333332904E-3</v>
      </c>
      <c r="Q94" s="177">
        <f>P94*86400</f>
        <v>773.99999999999625</v>
      </c>
      <c r="R94" s="144">
        <f>H94+L94+P94</f>
        <v>3.0902777777777724E-2</v>
      </c>
      <c r="S94" s="166">
        <f>D94+E94+I94+M94+Q94</f>
        <v>2669.9999999999955</v>
      </c>
      <c r="T94" s="154">
        <v>129</v>
      </c>
      <c r="U94" s="172" t="s">
        <v>354</v>
      </c>
      <c r="V94" s="24"/>
    </row>
    <row r="95" spans="1:22">
      <c r="A95" s="175" t="s">
        <v>111</v>
      </c>
      <c r="B95" s="175" t="s">
        <v>188</v>
      </c>
      <c r="C95" s="176">
        <v>510</v>
      </c>
      <c r="D95" s="177">
        <v>0</v>
      </c>
      <c r="E95" s="177">
        <v>0</v>
      </c>
      <c r="F95" s="178">
        <v>0.48726851851851855</v>
      </c>
      <c r="G95" s="178">
        <v>0.49123842592592593</v>
      </c>
      <c r="H95" s="179">
        <f t="shared" ref="H95:H96" si="72">G95-F95</f>
        <v>3.9699074074073804E-3</v>
      </c>
      <c r="I95" s="177">
        <f t="shared" ref="I95:I96" si="73">H95*86400</f>
        <v>342.99999999999767</v>
      </c>
      <c r="J95" s="178">
        <v>0.56041666666666667</v>
      </c>
      <c r="K95" s="178">
        <v>0.56903935185185184</v>
      </c>
      <c r="L95" s="181">
        <f t="shared" ref="L95:L96" si="74">K95-J95</f>
        <v>8.6226851851851638E-3</v>
      </c>
      <c r="M95" s="177">
        <f t="shared" ref="M95:M96" si="75">L95*86400</f>
        <v>744.99999999999818</v>
      </c>
      <c r="N95" s="180" t="s">
        <v>130</v>
      </c>
      <c r="O95" s="180"/>
      <c r="P95" s="181"/>
      <c r="Q95" s="177"/>
      <c r="R95" s="144"/>
      <c r="S95" s="166">
        <f t="shared" ref="S95:S96" si="76">D95+E95+I95+M95+Q95</f>
        <v>1087.9999999999959</v>
      </c>
      <c r="T95" s="154" t="s">
        <v>130</v>
      </c>
      <c r="U95" s="154"/>
      <c r="V95" s="24"/>
    </row>
    <row r="96" spans="1:22">
      <c r="A96" s="175" t="s">
        <v>174</v>
      </c>
      <c r="B96" s="175" t="s">
        <v>308</v>
      </c>
      <c r="C96" s="176">
        <v>405</v>
      </c>
      <c r="D96" s="177">
        <v>0</v>
      </c>
      <c r="E96" s="177">
        <v>0</v>
      </c>
      <c r="F96" s="178">
        <v>0.48819444444444443</v>
      </c>
      <c r="G96" s="178">
        <v>0.49305555555555558</v>
      </c>
      <c r="H96" s="179">
        <f t="shared" si="72"/>
        <v>4.8611111111111494E-3</v>
      </c>
      <c r="I96" s="177">
        <f t="shared" si="73"/>
        <v>420.0000000000033</v>
      </c>
      <c r="J96" s="178">
        <v>0.56342592592592589</v>
      </c>
      <c r="K96" s="178">
        <v>0.57478009259259266</v>
      </c>
      <c r="L96" s="181">
        <f t="shared" si="74"/>
        <v>1.1354166666666776E-2</v>
      </c>
      <c r="M96" s="177">
        <f t="shared" si="75"/>
        <v>981.00000000000944</v>
      </c>
      <c r="N96" s="180" t="s">
        <v>130</v>
      </c>
      <c r="O96" s="180"/>
      <c r="P96" s="181"/>
      <c r="Q96" s="177"/>
      <c r="R96" s="144"/>
      <c r="S96" s="166">
        <f t="shared" si="76"/>
        <v>1401.0000000000127</v>
      </c>
      <c r="T96" s="154" t="s">
        <v>130</v>
      </c>
      <c r="U96" s="154"/>
      <c r="V96" s="24"/>
    </row>
    <row r="97" spans="1:22">
      <c r="A97" s="175" t="s">
        <v>54</v>
      </c>
      <c r="B97" s="175" t="s">
        <v>181</v>
      </c>
      <c r="C97" s="176">
        <v>142</v>
      </c>
      <c r="D97" s="177">
        <v>0</v>
      </c>
      <c r="E97" s="177">
        <v>0</v>
      </c>
      <c r="F97" s="178">
        <v>0.50509259259259254</v>
      </c>
      <c r="G97" s="178">
        <v>0.5095601851851852</v>
      </c>
      <c r="H97" s="179">
        <f t="shared" si="64"/>
        <v>4.4675925925926618E-3</v>
      </c>
      <c r="I97" s="177">
        <f t="shared" si="65"/>
        <v>386.00000000000597</v>
      </c>
      <c r="J97" s="178" t="s">
        <v>130</v>
      </c>
      <c r="K97" s="178"/>
      <c r="L97" s="181"/>
      <c r="M97" s="177"/>
      <c r="N97" s="180">
        <v>0.57916666666666672</v>
      </c>
      <c r="O97" s="180">
        <v>0.58822916666666669</v>
      </c>
      <c r="P97" s="181">
        <f t="shared" ref="P97" si="77">O97-N97</f>
        <v>9.0624999999999734E-3</v>
      </c>
      <c r="Q97" s="177">
        <f t="shared" ref="Q97" si="78">P97*86400</f>
        <v>782.99999999999773</v>
      </c>
      <c r="R97" s="144"/>
      <c r="S97" s="166">
        <f t="shared" si="71"/>
        <v>1169.0000000000036</v>
      </c>
      <c r="T97" s="154" t="s">
        <v>130</v>
      </c>
      <c r="U97" s="172"/>
      <c r="V97" s="24"/>
    </row>
    <row r="98" spans="1:22">
      <c r="A98" s="175" t="s">
        <v>175</v>
      </c>
      <c r="B98" s="175" t="s">
        <v>186</v>
      </c>
      <c r="C98" s="176">
        <v>606</v>
      </c>
      <c r="D98" s="177">
        <v>0</v>
      </c>
      <c r="E98" s="177">
        <v>0</v>
      </c>
      <c r="F98" s="178">
        <v>0.54259259259259263</v>
      </c>
      <c r="G98" s="178">
        <v>0.54803240740740744</v>
      </c>
      <c r="H98" s="179">
        <f t="shared" si="64"/>
        <v>5.439814814814814E-3</v>
      </c>
      <c r="I98" s="177">
        <f t="shared" si="65"/>
        <v>469.99999999999994</v>
      </c>
      <c r="J98" s="178" t="s">
        <v>130</v>
      </c>
      <c r="K98" s="178"/>
      <c r="L98" s="181"/>
      <c r="M98" s="177"/>
      <c r="N98" s="180"/>
      <c r="O98" s="180"/>
      <c r="P98" s="181"/>
      <c r="Q98" s="177"/>
      <c r="R98" s="144"/>
      <c r="S98" s="166">
        <f t="shared" si="71"/>
        <v>469.99999999999994</v>
      </c>
      <c r="T98" s="154" t="s">
        <v>130</v>
      </c>
      <c r="U98" s="154"/>
      <c r="V98" s="24"/>
    </row>
    <row r="99" spans="1:22">
      <c r="A99" s="175" t="s">
        <v>172</v>
      </c>
      <c r="B99" s="175" t="s">
        <v>177</v>
      </c>
      <c r="C99" s="176">
        <v>231</v>
      </c>
      <c r="D99" s="177" t="s">
        <v>128</v>
      </c>
      <c r="E99" s="177">
        <v>0</v>
      </c>
      <c r="F99" s="178" t="s">
        <v>130</v>
      </c>
      <c r="G99" s="178"/>
      <c r="H99" s="179"/>
      <c r="I99" s="177"/>
      <c r="J99" s="178"/>
      <c r="K99" s="178"/>
      <c r="L99" s="181"/>
      <c r="M99" s="177"/>
      <c r="N99" s="180"/>
      <c r="O99" s="180"/>
      <c r="P99" s="181"/>
      <c r="Q99" s="177"/>
      <c r="R99" s="144"/>
      <c r="S99" s="166">
        <v>0</v>
      </c>
      <c r="T99" s="154" t="s">
        <v>130</v>
      </c>
      <c r="U99" s="172"/>
      <c r="V99" s="24"/>
    </row>
    <row r="100" spans="1:22">
      <c r="A100" s="175" t="s">
        <v>53</v>
      </c>
      <c r="B100" s="175" t="s">
        <v>178</v>
      </c>
      <c r="C100" s="176">
        <v>334</v>
      </c>
      <c r="D100" s="177" t="s">
        <v>128</v>
      </c>
      <c r="E100" s="177">
        <v>0</v>
      </c>
      <c r="F100" s="178" t="s">
        <v>130</v>
      </c>
      <c r="G100" s="178"/>
      <c r="H100" s="179"/>
      <c r="I100" s="177"/>
      <c r="J100" s="178"/>
      <c r="K100" s="178"/>
      <c r="L100" s="181"/>
      <c r="M100" s="177"/>
      <c r="N100" s="180"/>
      <c r="O100" s="180"/>
      <c r="P100" s="181"/>
      <c r="Q100" s="177"/>
      <c r="R100" s="144"/>
      <c r="S100" s="207">
        <v>0</v>
      </c>
      <c r="T100" s="154" t="s">
        <v>130</v>
      </c>
      <c r="U100" s="172"/>
      <c r="V100" s="24"/>
    </row>
    <row r="101" spans="1:22">
      <c r="A101" s="175" t="s">
        <v>41</v>
      </c>
      <c r="B101" s="175" t="s">
        <v>179</v>
      </c>
      <c r="C101" s="176">
        <v>135</v>
      </c>
      <c r="D101" s="177" t="s">
        <v>128</v>
      </c>
      <c r="E101" s="177">
        <v>0</v>
      </c>
      <c r="F101" s="178" t="s">
        <v>130</v>
      </c>
      <c r="G101" s="178"/>
      <c r="H101" s="179"/>
      <c r="I101" s="177"/>
      <c r="J101" s="178"/>
      <c r="K101" s="178"/>
      <c r="L101" s="181"/>
      <c r="M101" s="177"/>
      <c r="N101" s="180"/>
      <c r="O101" s="180"/>
      <c r="P101" s="181"/>
      <c r="Q101" s="177"/>
      <c r="R101" s="208"/>
      <c r="S101" s="166">
        <v>0</v>
      </c>
      <c r="T101" s="154" t="s">
        <v>130</v>
      </c>
      <c r="U101" s="172"/>
      <c r="V101" s="24"/>
    </row>
    <row r="102" spans="1:22">
      <c r="A102" s="23"/>
      <c r="B102" s="23"/>
      <c r="C102" s="102"/>
      <c r="D102" s="142"/>
      <c r="E102" s="141"/>
      <c r="F102" s="143"/>
      <c r="G102" s="37"/>
      <c r="H102" s="139"/>
      <c r="I102" s="37"/>
      <c r="J102" s="37"/>
      <c r="K102" s="37"/>
      <c r="L102" s="37"/>
      <c r="M102" s="37"/>
      <c r="N102" s="37"/>
      <c r="O102" s="37"/>
      <c r="P102" s="140"/>
      <c r="Q102" s="140"/>
      <c r="R102" s="140"/>
      <c r="S102" s="167"/>
      <c r="T102" s="154"/>
      <c r="U102" s="44"/>
      <c r="V102" s="24"/>
    </row>
    <row r="103" spans="1:22" ht="16.5">
      <c r="A103" s="23"/>
      <c r="B103" s="23"/>
      <c r="C103" s="102"/>
      <c r="D103" s="72" t="s">
        <v>9</v>
      </c>
      <c r="E103" s="47" t="s">
        <v>7</v>
      </c>
      <c r="F103" s="214" t="s">
        <v>66</v>
      </c>
      <c r="G103" s="213"/>
      <c r="H103" s="210" t="s">
        <v>69</v>
      </c>
      <c r="I103" s="211"/>
      <c r="J103" s="212" t="s">
        <v>68</v>
      </c>
      <c r="K103" s="212"/>
      <c r="L103" s="210" t="s">
        <v>69</v>
      </c>
      <c r="M103" s="211"/>
      <c r="N103" s="212" t="s">
        <v>67</v>
      </c>
      <c r="O103" s="213"/>
      <c r="P103" s="210" t="s">
        <v>69</v>
      </c>
      <c r="Q103" s="211"/>
      <c r="R103" s="18" t="s">
        <v>60</v>
      </c>
      <c r="S103" s="52" t="s">
        <v>6</v>
      </c>
      <c r="T103" s="52"/>
      <c r="U103" s="44"/>
      <c r="V103" s="24"/>
    </row>
    <row r="104" spans="1:22" ht="15.75">
      <c r="A104" s="23"/>
      <c r="B104" s="151" t="s">
        <v>71</v>
      </c>
      <c r="C104" s="103"/>
      <c r="D104" s="72" t="s">
        <v>8</v>
      </c>
      <c r="E104" s="47" t="s">
        <v>8</v>
      </c>
      <c r="F104" s="115" t="s">
        <v>4</v>
      </c>
      <c r="G104" s="18" t="s">
        <v>5</v>
      </c>
      <c r="H104" s="160"/>
      <c r="I104" s="160"/>
      <c r="J104" s="18" t="s">
        <v>4</v>
      </c>
      <c r="K104" s="18" t="s">
        <v>5</v>
      </c>
      <c r="L104" s="160"/>
      <c r="M104" s="160"/>
      <c r="N104" s="18" t="s">
        <v>4</v>
      </c>
      <c r="O104" s="18" t="s">
        <v>5</v>
      </c>
      <c r="P104" s="160"/>
      <c r="Q104" s="160"/>
      <c r="R104" s="18" t="s">
        <v>6</v>
      </c>
      <c r="S104" s="52" t="s">
        <v>8</v>
      </c>
      <c r="T104" s="52"/>
      <c r="U104" s="44"/>
      <c r="V104" s="24"/>
    </row>
    <row r="105" spans="1:22">
      <c r="A105" s="175" t="s">
        <v>193</v>
      </c>
      <c r="B105" s="175" t="s">
        <v>123</v>
      </c>
      <c r="C105" s="176">
        <v>153</v>
      </c>
      <c r="D105" s="177">
        <v>0</v>
      </c>
      <c r="E105" s="177">
        <v>0</v>
      </c>
      <c r="F105" s="180">
        <v>0.46296296296296297</v>
      </c>
      <c r="G105" s="180">
        <v>0.46664351851851849</v>
      </c>
      <c r="H105" s="179">
        <f t="shared" ref="H105:H113" si="79">G105-F105</f>
        <v>3.6805555555555203E-3</v>
      </c>
      <c r="I105" s="177">
        <f t="shared" ref="I105:I113" si="80">H105*86400</f>
        <v>317.99999999999693</v>
      </c>
      <c r="J105" s="180">
        <v>0.52199074074074081</v>
      </c>
      <c r="K105" s="180">
        <v>0.5296643518518519</v>
      </c>
      <c r="L105" s="181">
        <f t="shared" ref="L105:L112" si="81">K105-J105</f>
        <v>7.6736111111110894E-3</v>
      </c>
      <c r="M105" s="177">
        <f t="shared" ref="M105:M112" si="82">L105*86400</f>
        <v>662.99999999999818</v>
      </c>
      <c r="N105" s="180">
        <v>0.57407407407407407</v>
      </c>
      <c r="O105" s="180">
        <v>0.58210648148148147</v>
      </c>
      <c r="P105" s="181">
        <f t="shared" ref="P105:P110" si="83">O105-N105</f>
        <v>8.0324074074074048E-3</v>
      </c>
      <c r="Q105" s="177">
        <f t="shared" ref="Q105:Q110" si="84">P105*86400</f>
        <v>693.99999999999977</v>
      </c>
      <c r="R105" s="144">
        <f t="shared" ref="R105:R110" si="85">H105+L105+P105</f>
        <v>1.9386574074074014E-2</v>
      </c>
      <c r="S105" s="166">
        <f t="shared" ref="S105:S113" si="86">D105+E105+I105+M105+Q105</f>
        <v>1674.999999999995</v>
      </c>
      <c r="T105" s="154">
        <v>30</v>
      </c>
      <c r="U105" s="172" t="s">
        <v>352</v>
      </c>
      <c r="V105" s="24"/>
    </row>
    <row r="106" spans="1:22">
      <c r="A106" s="175" t="s">
        <v>192</v>
      </c>
      <c r="B106" s="175" t="s">
        <v>305</v>
      </c>
      <c r="C106" s="176">
        <v>257</v>
      </c>
      <c r="D106" s="177">
        <v>0</v>
      </c>
      <c r="E106" s="177">
        <v>0</v>
      </c>
      <c r="F106" s="180">
        <v>0.45995370370370375</v>
      </c>
      <c r="G106" s="180">
        <v>0.4637384259259259</v>
      </c>
      <c r="H106" s="179">
        <f t="shared" si="79"/>
        <v>3.7847222222221477E-3</v>
      </c>
      <c r="I106" s="177">
        <f t="shared" si="80"/>
        <v>326.99999999999358</v>
      </c>
      <c r="J106" s="180">
        <v>0.51712962962962961</v>
      </c>
      <c r="K106" s="180">
        <v>0.52563657407407405</v>
      </c>
      <c r="L106" s="181">
        <f t="shared" si="81"/>
        <v>8.506944444444442E-3</v>
      </c>
      <c r="M106" s="177">
        <f t="shared" si="82"/>
        <v>734.99999999999977</v>
      </c>
      <c r="N106" s="180">
        <v>0.56435185185185188</v>
      </c>
      <c r="O106" s="180">
        <v>0.57344907407407408</v>
      </c>
      <c r="P106" s="181">
        <f t="shared" si="83"/>
        <v>9.097222222222201E-3</v>
      </c>
      <c r="Q106" s="177">
        <f t="shared" si="84"/>
        <v>785.99999999999818</v>
      </c>
      <c r="R106" s="144">
        <f t="shared" si="85"/>
        <v>2.1388888888888791E-2</v>
      </c>
      <c r="S106" s="166">
        <f t="shared" si="86"/>
        <v>1847.9999999999916</v>
      </c>
      <c r="T106" s="154">
        <v>62</v>
      </c>
      <c r="U106" s="172" t="s">
        <v>353</v>
      </c>
      <c r="V106" s="24"/>
    </row>
    <row r="107" spans="1:22">
      <c r="A107" s="175" t="s">
        <v>87</v>
      </c>
      <c r="B107" s="175" t="s">
        <v>86</v>
      </c>
      <c r="C107" s="176">
        <v>335</v>
      </c>
      <c r="D107" s="177">
        <v>0</v>
      </c>
      <c r="E107" s="177">
        <v>0</v>
      </c>
      <c r="F107" s="180">
        <v>0.45347222222222222</v>
      </c>
      <c r="G107" s="180">
        <v>0.4574537037037037</v>
      </c>
      <c r="H107" s="179">
        <f t="shared" si="79"/>
        <v>3.9814814814814747E-3</v>
      </c>
      <c r="I107" s="177">
        <f t="shared" si="80"/>
        <v>343.99999999999943</v>
      </c>
      <c r="J107" s="180">
        <v>0.54745370370370372</v>
      </c>
      <c r="K107" s="180">
        <v>0.55620370370370364</v>
      </c>
      <c r="L107" s="181">
        <f t="shared" si="81"/>
        <v>8.7499999999999245E-3</v>
      </c>
      <c r="M107" s="177">
        <f t="shared" si="82"/>
        <v>755.99999999999352</v>
      </c>
      <c r="N107" s="180">
        <v>0.60023148148148142</v>
      </c>
      <c r="O107" s="180">
        <v>0.609375</v>
      </c>
      <c r="P107" s="181">
        <f t="shared" si="83"/>
        <v>9.1435185185185786E-3</v>
      </c>
      <c r="Q107" s="177">
        <f t="shared" si="84"/>
        <v>790.00000000000523</v>
      </c>
      <c r="R107" s="144">
        <f t="shared" si="85"/>
        <v>2.1874999999999978E-2</v>
      </c>
      <c r="S107" s="166">
        <f t="shared" si="86"/>
        <v>1889.9999999999982</v>
      </c>
      <c r="T107" s="154">
        <v>69</v>
      </c>
      <c r="U107" s="172" t="s">
        <v>353</v>
      </c>
      <c r="V107" s="24"/>
    </row>
    <row r="108" spans="1:22">
      <c r="A108" s="175" t="s">
        <v>190</v>
      </c>
      <c r="B108" s="175" t="s">
        <v>311</v>
      </c>
      <c r="C108" s="176">
        <v>136</v>
      </c>
      <c r="D108" s="177">
        <v>0</v>
      </c>
      <c r="E108" s="177">
        <v>0</v>
      </c>
      <c r="F108" s="180">
        <v>0.44560185185185186</v>
      </c>
      <c r="G108" s="180">
        <v>0.44978009259259261</v>
      </c>
      <c r="H108" s="179">
        <f t="shared" si="79"/>
        <v>4.1782407407407463E-3</v>
      </c>
      <c r="I108" s="177">
        <f t="shared" si="80"/>
        <v>361.00000000000045</v>
      </c>
      <c r="J108" s="180">
        <v>0.49398148148148152</v>
      </c>
      <c r="K108" s="180">
        <v>0.50319444444444439</v>
      </c>
      <c r="L108" s="181">
        <f t="shared" si="81"/>
        <v>9.2129629629628673E-3</v>
      </c>
      <c r="M108" s="177">
        <f t="shared" si="82"/>
        <v>795.9999999999917</v>
      </c>
      <c r="N108" s="180">
        <v>0.54259259259259263</v>
      </c>
      <c r="O108" s="180">
        <v>0.55196759259259254</v>
      </c>
      <c r="P108" s="181">
        <f t="shared" si="83"/>
        <v>9.3749999999999112E-3</v>
      </c>
      <c r="Q108" s="177">
        <f t="shared" si="84"/>
        <v>809.99999999999227</v>
      </c>
      <c r="R108" s="144">
        <f t="shared" si="85"/>
        <v>2.2766203703703525E-2</v>
      </c>
      <c r="S108" s="166">
        <f t="shared" si="86"/>
        <v>1966.9999999999845</v>
      </c>
      <c r="T108" s="154">
        <v>86</v>
      </c>
      <c r="U108" s="172" t="s">
        <v>353</v>
      </c>
      <c r="V108" s="24"/>
    </row>
    <row r="109" spans="1:22">
      <c r="A109" s="175" t="s">
        <v>281</v>
      </c>
      <c r="B109" s="175" t="s">
        <v>310</v>
      </c>
      <c r="C109" s="176">
        <v>233</v>
      </c>
      <c r="D109" s="177">
        <v>0</v>
      </c>
      <c r="E109" s="177">
        <v>0</v>
      </c>
      <c r="F109" s="180">
        <v>0.44212962962962959</v>
      </c>
      <c r="G109" s="180">
        <v>0.4462268518518519</v>
      </c>
      <c r="H109" s="179">
        <f t="shared" si="79"/>
        <v>4.0972222222223076E-3</v>
      </c>
      <c r="I109" s="177">
        <f t="shared" si="80"/>
        <v>354.00000000000739</v>
      </c>
      <c r="J109" s="180">
        <v>0.49189814814814814</v>
      </c>
      <c r="K109" s="180">
        <v>0.50138888888888888</v>
      </c>
      <c r="L109" s="181">
        <f t="shared" si="81"/>
        <v>9.490740740740744E-3</v>
      </c>
      <c r="M109" s="177">
        <f t="shared" si="82"/>
        <v>820.00000000000023</v>
      </c>
      <c r="N109" s="180">
        <v>0.5488425925925926</v>
      </c>
      <c r="O109" s="180">
        <v>0.5584027777777778</v>
      </c>
      <c r="P109" s="181">
        <f t="shared" si="83"/>
        <v>9.5601851851851993E-3</v>
      </c>
      <c r="Q109" s="177">
        <f t="shared" si="84"/>
        <v>826.00000000000125</v>
      </c>
      <c r="R109" s="144">
        <f t="shared" si="85"/>
        <v>2.3148148148148251E-2</v>
      </c>
      <c r="S109" s="166">
        <f t="shared" si="86"/>
        <v>2000.0000000000091</v>
      </c>
      <c r="T109" s="154">
        <v>91</v>
      </c>
      <c r="U109" s="172" t="s">
        <v>353</v>
      </c>
      <c r="V109" s="24"/>
    </row>
    <row r="110" spans="1:22">
      <c r="A110" s="175" t="s">
        <v>53</v>
      </c>
      <c r="B110" s="175" t="s">
        <v>196</v>
      </c>
      <c r="C110" s="176">
        <v>155</v>
      </c>
      <c r="D110" s="177">
        <v>0</v>
      </c>
      <c r="E110" s="177">
        <v>0</v>
      </c>
      <c r="F110" s="180">
        <v>0.51273148148148151</v>
      </c>
      <c r="G110" s="180">
        <v>0.51689814814814816</v>
      </c>
      <c r="H110" s="179">
        <f t="shared" si="79"/>
        <v>4.1666666666666519E-3</v>
      </c>
      <c r="I110" s="177">
        <f t="shared" si="80"/>
        <v>359.99999999999875</v>
      </c>
      <c r="J110" s="180">
        <v>0.57523148148148151</v>
      </c>
      <c r="K110" s="180">
        <v>0.58689814814814811</v>
      </c>
      <c r="L110" s="181">
        <f t="shared" si="81"/>
        <v>1.1666666666666603E-2</v>
      </c>
      <c r="M110" s="177">
        <f t="shared" si="82"/>
        <v>1007.9999999999945</v>
      </c>
      <c r="N110" s="180">
        <v>0.63680555555555551</v>
      </c>
      <c r="O110" s="180">
        <v>0.64719907407407407</v>
      </c>
      <c r="P110" s="181">
        <f t="shared" si="83"/>
        <v>1.0393518518518552E-2</v>
      </c>
      <c r="Q110" s="177">
        <f t="shared" si="84"/>
        <v>898.00000000000284</v>
      </c>
      <c r="R110" s="144">
        <f t="shared" si="85"/>
        <v>2.6226851851851807E-2</v>
      </c>
      <c r="S110" s="166">
        <f t="shared" si="86"/>
        <v>2265.9999999999959</v>
      </c>
      <c r="T110" s="154">
        <v>125</v>
      </c>
      <c r="U110" s="172" t="s">
        <v>353</v>
      </c>
      <c r="V110" s="24"/>
    </row>
    <row r="111" spans="1:22">
      <c r="A111" s="175" t="s">
        <v>124</v>
      </c>
      <c r="B111" s="175" t="s">
        <v>123</v>
      </c>
      <c r="C111" s="176">
        <v>253</v>
      </c>
      <c r="D111" s="177">
        <v>0</v>
      </c>
      <c r="E111" s="177">
        <v>0</v>
      </c>
      <c r="F111" s="180">
        <v>0.46249999999999997</v>
      </c>
      <c r="G111" s="180">
        <v>0.46724537037037034</v>
      </c>
      <c r="H111" s="179">
        <f t="shared" ref="H111" si="87">G111-F111</f>
        <v>4.745370370370372E-3</v>
      </c>
      <c r="I111" s="177">
        <f t="shared" ref="I111" si="88">H111*86400</f>
        <v>410.00000000000011</v>
      </c>
      <c r="J111" s="180">
        <v>0.52222222222222225</v>
      </c>
      <c r="K111" s="180">
        <v>0.53074074074074074</v>
      </c>
      <c r="L111" s="181">
        <f t="shared" ref="L111" si="89">K111-J111</f>
        <v>8.5185185185184809E-3</v>
      </c>
      <c r="M111" s="177">
        <f t="shared" ref="M111" si="90">L111*86400</f>
        <v>735.9999999999967</v>
      </c>
      <c r="N111" s="180" t="s">
        <v>130</v>
      </c>
      <c r="O111" s="180"/>
      <c r="P111" s="181"/>
      <c r="Q111" s="177"/>
      <c r="R111" s="144"/>
      <c r="S111" s="166">
        <f t="shared" ref="S111" si="91">D111+E111+I111+M111+Q111</f>
        <v>1145.9999999999968</v>
      </c>
      <c r="T111" s="154" t="s">
        <v>130</v>
      </c>
      <c r="U111" s="172"/>
      <c r="V111" s="24"/>
    </row>
    <row r="112" spans="1:22">
      <c r="A112" s="175" t="s">
        <v>191</v>
      </c>
      <c r="B112" s="175" t="s">
        <v>195</v>
      </c>
      <c r="C112" s="176">
        <v>344</v>
      </c>
      <c r="D112" s="177">
        <v>0</v>
      </c>
      <c r="E112" s="177">
        <v>0</v>
      </c>
      <c r="F112" s="180">
        <v>0.4777777777777778</v>
      </c>
      <c r="G112" s="180">
        <v>0.4821064814814815</v>
      </c>
      <c r="H112" s="179">
        <f t="shared" si="79"/>
        <v>4.3287037037036957E-3</v>
      </c>
      <c r="I112" s="177">
        <f t="shared" si="80"/>
        <v>373.99999999999932</v>
      </c>
      <c r="J112" s="180">
        <v>0.55509259259259258</v>
      </c>
      <c r="K112" s="180">
        <v>0.5652314814814815</v>
      </c>
      <c r="L112" s="181">
        <f t="shared" si="81"/>
        <v>1.0138888888888919E-2</v>
      </c>
      <c r="M112" s="177">
        <f t="shared" si="82"/>
        <v>876.00000000000261</v>
      </c>
      <c r="N112" s="180" t="s">
        <v>130</v>
      </c>
      <c r="O112" s="180"/>
      <c r="P112" s="181"/>
      <c r="Q112" s="177"/>
      <c r="R112" s="144"/>
      <c r="S112" s="166">
        <f t="shared" si="86"/>
        <v>1250.0000000000018</v>
      </c>
      <c r="T112" s="154" t="s">
        <v>130</v>
      </c>
      <c r="U112" s="172"/>
      <c r="V112" s="24"/>
    </row>
    <row r="113" spans="1:22">
      <c r="A113" s="175" t="s">
        <v>61</v>
      </c>
      <c r="B113" s="175" t="s">
        <v>197</v>
      </c>
      <c r="C113" s="176">
        <v>255</v>
      </c>
      <c r="D113" s="177">
        <v>0</v>
      </c>
      <c r="E113" s="177">
        <v>0</v>
      </c>
      <c r="F113" s="180">
        <v>0.5083333333333333</v>
      </c>
      <c r="G113" s="180">
        <v>0.51307870370370368</v>
      </c>
      <c r="H113" s="179">
        <f t="shared" si="79"/>
        <v>4.745370370370372E-3</v>
      </c>
      <c r="I113" s="177">
        <f t="shared" si="80"/>
        <v>410.00000000000011</v>
      </c>
      <c r="J113" s="180" t="s">
        <v>130</v>
      </c>
      <c r="K113" s="180"/>
      <c r="L113" s="181"/>
      <c r="M113" s="177"/>
      <c r="N113" s="180"/>
      <c r="O113" s="180"/>
      <c r="P113" s="181"/>
      <c r="Q113" s="177"/>
      <c r="R113" s="144"/>
      <c r="S113" s="166">
        <f t="shared" si="86"/>
        <v>410.00000000000011</v>
      </c>
      <c r="T113" s="154" t="s">
        <v>130</v>
      </c>
      <c r="U113" s="172"/>
      <c r="V113" s="24"/>
    </row>
    <row r="114" spans="1:22">
      <c r="A114" s="175" t="s">
        <v>78</v>
      </c>
      <c r="B114" s="175" t="s">
        <v>194</v>
      </c>
      <c r="C114" s="176">
        <v>138</v>
      </c>
      <c r="D114" s="177">
        <v>0</v>
      </c>
      <c r="E114" s="177">
        <v>0</v>
      </c>
      <c r="F114" s="180" t="s">
        <v>130</v>
      </c>
      <c r="G114" s="180"/>
      <c r="H114" s="179"/>
      <c r="I114" s="177"/>
      <c r="J114" s="180"/>
      <c r="K114" s="180"/>
      <c r="L114" s="181"/>
      <c r="M114" s="177"/>
      <c r="N114" s="180"/>
      <c r="O114" s="180"/>
      <c r="P114" s="181"/>
      <c r="Q114" s="177"/>
      <c r="R114" s="144"/>
      <c r="S114" s="166">
        <v>0</v>
      </c>
      <c r="T114" s="154" t="s">
        <v>130</v>
      </c>
      <c r="U114" s="172"/>
      <c r="V114" s="24"/>
    </row>
    <row r="115" spans="1:22">
      <c r="A115" s="175" t="s">
        <v>38</v>
      </c>
      <c r="B115" s="175" t="s">
        <v>312</v>
      </c>
      <c r="C115" s="176">
        <v>339</v>
      </c>
      <c r="D115" s="177">
        <v>0</v>
      </c>
      <c r="E115" s="177">
        <v>0</v>
      </c>
      <c r="F115" s="180" t="s">
        <v>130</v>
      </c>
      <c r="G115" s="180"/>
      <c r="H115" s="179"/>
      <c r="I115" s="177"/>
      <c r="J115" s="180"/>
      <c r="K115" s="180"/>
      <c r="L115" s="181"/>
      <c r="M115" s="177"/>
      <c r="N115" s="180"/>
      <c r="O115" s="180"/>
      <c r="P115" s="181"/>
      <c r="Q115" s="177"/>
      <c r="R115" s="144"/>
      <c r="S115" s="166">
        <v>0</v>
      </c>
      <c r="T115" s="154" t="s">
        <v>130</v>
      </c>
      <c r="U115" s="172"/>
      <c r="V115" s="24"/>
    </row>
    <row r="116" spans="1:22">
      <c r="A116" s="168"/>
      <c r="B116" s="168"/>
      <c r="C116" s="169"/>
      <c r="D116" s="154"/>
      <c r="E116" s="154"/>
      <c r="F116" s="159"/>
      <c r="G116" s="159"/>
      <c r="H116" s="170"/>
      <c r="I116" s="154"/>
      <c r="J116" s="159"/>
      <c r="K116" s="159"/>
      <c r="L116" s="171"/>
      <c r="M116" s="154"/>
      <c r="N116" s="159"/>
      <c r="O116" s="159"/>
      <c r="P116" s="171"/>
      <c r="Q116" s="154"/>
      <c r="R116" s="47"/>
      <c r="S116" s="167"/>
      <c r="T116" s="154"/>
      <c r="U116" s="172"/>
      <c r="V116" s="24"/>
    </row>
    <row r="117" spans="1:22">
      <c r="A117" s="23"/>
      <c r="B117" s="23"/>
      <c r="C117" s="102"/>
      <c r="D117" s="142"/>
      <c r="E117" s="141"/>
      <c r="F117" s="143"/>
      <c r="G117" s="37"/>
      <c r="H117" s="139"/>
      <c r="I117" s="37"/>
      <c r="J117" s="37"/>
      <c r="K117" s="37"/>
      <c r="L117" s="37"/>
      <c r="M117" s="37"/>
      <c r="N117" s="37"/>
      <c r="O117" s="37"/>
      <c r="P117" s="140"/>
      <c r="Q117" s="140"/>
      <c r="R117" s="140"/>
      <c r="S117" s="154"/>
      <c r="T117" s="154"/>
      <c r="U117" s="44"/>
      <c r="V117" s="24"/>
    </row>
    <row r="118" spans="1:22" ht="16.5">
      <c r="A118" s="23"/>
      <c r="B118" s="23"/>
      <c r="C118" s="102"/>
      <c r="D118" s="72" t="s">
        <v>9</v>
      </c>
      <c r="E118" s="47" t="s">
        <v>7</v>
      </c>
      <c r="F118" s="214" t="s">
        <v>66</v>
      </c>
      <c r="G118" s="213"/>
      <c r="H118" s="210" t="s">
        <v>69</v>
      </c>
      <c r="I118" s="211"/>
      <c r="J118" s="212" t="s">
        <v>68</v>
      </c>
      <c r="K118" s="212"/>
      <c r="L118" s="210" t="s">
        <v>69</v>
      </c>
      <c r="M118" s="211"/>
      <c r="N118" s="212" t="s">
        <v>67</v>
      </c>
      <c r="O118" s="213"/>
      <c r="P118" s="210" t="s">
        <v>69</v>
      </c>
      <c r="Q118" s="211"/>
      <c r="R118" s="18" t="s">
        <v>60</v>
      </c>
      <c r="S118" s="52" t="s">
        <v>6</v>
      </c>
      <c r="T118" s="52"/>
      <c r="U118" s="44"/>
      <c r="V118" s="24"/>
    </row>
    <row r="119" spans="1:22" ht="15.75">
      <c r="A119" s="23"/>
      <c r="B119" s="151" t="s">
        <v>30</v>
      </c>
      <c r="C119" s="103"/>
      <c r="D119" s="72" t="s">
        <v>8</v>
      </c>
      <c r="E119" s="47" t="s">
        <v>8</v>
      </c>
      <c r="F119" s="115" t="s">
        <v>4</v>
      </c>
      <c r="G119" s="18" t="s">
        <v>5</v>
      </c>
      <c r="H119" s="160"/>
      <c r="I119" s="160"/>
      <c r="J119" s="18" t="s">
        <v>4</v>
      </c>
      <c r="K119" s="18" t="s">
        <v>5</v>
      </c>
      <c r="L119" s="160"/>
      <c r="M119" s="160"/>
      <c r="N119" s="18" t="s">
        <v>4</v>
      </c>
      <c r="O119" s="18" t="s">
        <v>5</v>
      </c>
      <c r="P119" s="160"/>
      <c r="Q119" s="160"/>
      <c r="R119" s="18" t="s">
        <v>6</v>
      </c>
      <c r="S119" s="52" t="s">
        <v>8</v>
      </c>
      <c r="T119" s="52"/>
      <c r="U119" s="44"/>
      <c r="V119" s="24"/>
    </row>
    <row r="120" spans="1:22">
      <c r="A120" s="175" t="s">
        <v>58</v>
      </c>
      <c r="B120" s="175" t="s">
        <v>316</v>
      </c>
      <c r="C120" s="176">
        <v>256</v>
      </c>
      <c r="D120" s="177">
        <v>0</v>
      </c>
      <c r="E120" s="177">
        <v>0</v>
      </c>
      <c r="F120" s="180">
        <v>0.46388888888888885</v>
      </c>
      <c r="G120" s="180">
        <v>0.4675347222222222</v>
      </c>
      <c r="H120" s="179">
        <f t="shared" ref="H120:H136" si="92">G120-F120</f>
        <v>3.6458333333333481E-3</v>
      </c>
      <c r="I120" s="177">
        <f t="shared" ref="I120:I136" si="93">H120*86400</f>
        <v>315.00000000000125</v>
      </c>
      <c r="J120" s="180">
        <v>0.53310185185185188</v>
      </c>
      <c r="K120" s="180">
        <v>0.54092592592592592</v>
      </c>
      <c r="L120" s="181">
        <f t="shared" ref="L120:L135" si="94">K120-J120</f>
        <v>7.8240740740740389E-3</v>
      </c>
      <c r="M120" s="177">
        <f t="shared" ref="M120:M135" si="95">L120*86400</f>
        <v>675.99999999999693</v>
      </c>
      <c r="N120" s="180">
        <v>0.57453703703703707</v>
      </c>
      <c r="O120" s="180">
        <v>0.58254629629629628</v>
      </c>
      <c r="P120" s="181">
        <f t="shared" ref="P120:P134" si="96">O120-N120</f>
        <v>8.009259259259216E-3</v>
      </c>
      <c r="Q120" s="177">
        <f t="shared" ref="Q120:Q134" si="97">P120*86400</f>
        <v>691.99999999999625</v>
      </c>
      <c r="R120" s="144">
        <f t="shared" ref="R120:R134" si="98">H120+L120+P120</f>
        <v>1.9479166666666603E-2</v>
      </c>
      <c r="S120" s="166">
        <f t="shared" ref="S120:S137" si="99">D120+E120+I120+M120+Q120</f>
        <v>1682.9999999999945</v>
      </c>
      <c r="T120" s="154">
        <v>34</v>
      </c>
      <c r="U120" s="206" t="s">
        <v>352</v>
      </c>
      <c r="V120" s="24"/>
    </row>
    <row r="121" spans="1:22">
      <c r="A121" s="175" t="s">
        <v>44</v>
      </c>
      <c r="B121" s="175" t="s">
        <v>56</v>
      </c>
      <c r="C121" s="176">
        <v>133</v>
      </c>
      <c r="D121" s="177">
        <v>0</v>
      </c>
      <c r="E121" s="177">
        <v>0</v>
      </c>
      <c r="F121" s="180">
        <v>0.44189814814814815</v>
      </c>
      <c r="G121" s="180">
        <v>0.44556712962962958</v>
      </c>
      <c r="H121" s="179">
        <f t="shared" si="92"/>
        <v>3.6689814814814259E-3</v>
      </c>
      <c r="I121" s="177">
        <f t="shared" si="93"/>
        <v>316.99999999999523</v>
      </c>
      <c r="J121" s="180">
        <v>0.4916666666666667</v>
      </c>
      <c r="K121" s="180">
        <v>0.49972222222222223</v>
      </c>
      <c r="L121" s="181">
        <f t="shared" si="94"/>
        <v>8.055555555555538E-3</v>
      </c>
      <c r="M121" s="177">
        <f t="shared" si="95"/>
        <v>695.99999999999852</v>
      </c>
      <c r="N121" s="180">
        <v>0.54861111111111105</v>
      </c>
      <c r="O121" s="180">
        <v>0.55688657407407405</v>
      </c>
      <c r="P121" s="181">
        <f t="shared" si="96"/>
        <v>8.2754629629629983E-3</v>
      </c>
      <c r="Q121" s="177">
        <f t="shared" si="97"/>
        <v>715.00000000000307</v>
      </c>
      <c r="R121" s="144">
        <f t="shared" si="98"/>
        <v>1.9999999999999962E-2</v>
      </c>
      <c r="S121" s="166">
        <f t="shared" si="99"/>
        <v>1727.9999999999968</v>
      </c>
      <c r="T121" s="154">
        <v>44</v>
      </c>
      <c r="U121" s="154" t="s">
        <v>352</v>
      </c>
      <c r="V121" s="24"/>
    </row>
    <row r="122" spans="1:22">
      <c r="A122" s="175" t="s">
        <v>170</v>
      </c>
      <c r="B122" s="175" t="s">
        <v>321</v>
      </c>
      <c r="C122" s="176">
        <v>507</v>
      </c>
      <c r="D122" s="177">
        <v>0</v>
      </c>
      <c r="E122" s="177">
        <v>0</v>
      </c>
      <c r="F122" s="180">
        <v>0.46157407407407408</v>
      </c>
      <c r="G122" s="180">
        <v>0.46527777777777773</v>
      </c>
      <c r="H122" s="179">
        <f t="shared" si="92"/>
        <v>3.7037037037036535E-3</v>
      </c>
      <c r="I122" s="177">
        <f t="shared" si="93"/>
        <v>319.99999999999568</v>
      </c>
      <c r="J122" s="180">
        <v>0.56365740740740744</v>
      </c>
      <c r="K122" s="180">
        <v>0.57203703703703701</v>
      </c>
      <c r="L122" s="181">
        <f t="shared" si="94"/>
        <v>8.3796296296295703E-3</v>
      </c>
      <c r="M122" s="177">
        <f t="shared" si="95"/>
        <v>723.99999999999488</v>
      </c>
      <c r="N122" s="180">
        <v>0.60393518518518519</v>
      </c>
      <c r="O122" s="180">
        <v>0.61223379629629626</v>
      </c>
      <c r="P122" s="181">
        <f t="shared" si="96"/>
        <v>8.2986111111110761E-3</v>
      </c>
      <c r="Q122" s="177">
        <f t="shared" si="97"/>
        <v>716.99999999999693</v>
      </c>
      <c r="R122" s="144">
        <f t="shared" si="98"/>
        <v>2.03819444444443E-2</v>
      </c>
      <c r="S122" s="166">
        <f t="shared" si="99"/>
        <v>1760.9999999999873</v>
      </c>
      <c r="T122" s="154">
        <v>49</v>
      </c>
      <c r="U122" s="172" t="s">
        <v>352</v>
      </c>
      <c r="V122" s="24"/>
    </row>
    <row r="123" spans="1:22">
      <c r="A123" s="175" t="s">
        <v>199</v>
      </c>
      <c r="B123" s="175" t="s">
        <v>207</v>
      </c>
      <c r="C123" s="176">
        <v>342</v>
      </c>
      <c r="D123" s="177">
        <v>0</v>
      </c>
      <c r="E123" s="177">
        <v>0</v>
      </c>
      <c r="F123" s="180">
        <v>0.46504629629629629</v>
      </c>
      <c r="G123" s="180">
        <v>0.46880787037037036</v>
      </c>
      <c r="H123" s="179">
        <f t="shared" si="92"/>
        <v>3.76157407407407E-3</v>
      </c>
      <c r="I123" s="177">
        <f t="shared" si="93"/>
        <v>324.99999999999966</v>
      </c>
      <c r="J123" s="180">
        <v>0.53032407407407411</v>
      </c>
      <c r="K123" s="180">
        <v>0.53844907407407405</v>
      </c>
      <c r="L123" s="181">
        <f t="shared" si="94"/>
        <v>8.1249999999999378E-3</v>
      </c>
      <c r="M123" s="177">
        <f t="shared" si="95"/>
        <v>701.99999999999466</v>
      </c>
      <c r="N123" s="180">
        <v>0.57731481481481484</v>
      </c>
      <c r="O123" s="180">
        <v>0.58598379629629627</v>
      </c>
      <c r="P123" s="181">
        <f t="shared" si="96"/>
        <v>8.6689814814814303E-3</v>
      </c>
      <c r="Q123" s="177">
        <f t="shared" si="97"/>
        <v>748.99999999999557</v>
      </c>
      <c r="R123" s="144">
        <f t="shared" si="98"/>
        <v>2.0555555555555438E-2</v>
      </c>
      <c r="S123" s="166">
        <f t="shared" si="99"/>
        <v>1775.99999999999</v>
      </c>
      <c r="T123" s="154">
        <v>52</v>
      </c>
      <c r="U123" s="172" t="s">
        <v>352</v>
      </c>
      <c r="V123" s="24"/>
    </row>
    <row r="124" spans="1:22">
      <c r="A124" s="175" t="s">
        <v>55</v>
      </c>
      <c r="B124" s="175" t="s">
        <v>319</v>
      </c>
      <c r="C124" s="176">
        <v>359</v>
      </c>
      <c r="D124" s="177">
        <v>0</v>
      </c>
      <c r="E124" s="177">
        <v>0</v>
      </c>
      <c r="F124" s="180">
        <v>0.46435185185185185</v>
      </c>
      <c r="G124" s="180">
        <v>0.46840277777777778</v>
      </c>
      <c r="H124" s="179">
        <f t="shared" si="92"/>
        <v>4.05092592592593E-3</v>
      </c>
      <c r="I124" s="177">
        <f t="shared" si="93"/>
        <v>350.00000000000034</v>
      </c>
      <c r="J124" s="180">
        <v>0.52847222222222223</v>
      </c>
      <c r="K124" s="180">
        <v>0.53694444444444445</v>
      </c>
      <c r="L124" s="181">
        <f t="shared" si="94"/>
        <v>8.4722222222222143E-3</v>
      </c>
      <c r="M124" s="177">
        <f t="shared" si="95"/>
        <v>731.99999999999932</v>
      </c>
      <c r="N124" s="180">
        <v>0.57337962962962963</v>
      </c>
      <c r="O124" s="180">
        <v>0.58221064814814816</v>
      </c>
      <c r="P124" s="181">
        <f t="shared" si="96"/>
        <v>8.8310185185185297E-3</v>
      </c>
      <c r="Q124" s="177">
        <f t="shared" si="97"/>
        <v>763.00000000000091</v>
      </c>
      <c r="R124" s="144">
        <f t="shared" si="98"/>
        <v>2.1354166666666674E-2</v>
      </c>
      <c r="S124" s="166">
        <f t="shared" si="99"/>
        <v>1845.0000000000005</v>
      </c>
      <c r="T124" s="154">
        <v>60</v>
      </c>
      <c r="U124" s="206" t="s">
        <v>352</v>
      </c>
      <c r="V124" s="24"/>
    </row>
    <row r="125" spans="1:22">
      <c r="A125" s="175" t="s">
        <v>202</v>
      </c>
      <c r="B125" s="175" t="s">
        <v>317</v>
      </c>
      <c r="C125" s="176">
        <v>159</v>
      </c>
      <c r="D125" s="177">
        <v>0</v>
      </c>
      <c r="E125" s="177">
        <v>0</v>
      </c>
      <c r="F125" s="180">
        <v>0.45949074074074076</v>
      </c>
      <c r="G125" s="180">
        <v>0.4635185185185185</v>
      </c>
      <c r="H125" s="179">
        <f t="shared" si="92"/>
        <v>4.0277777777777413E-3</v>
      </c>
      <c r="I125" s="177">
        <f t="shared" si="93"/>
        <v>347.99999999999682</v>
      </c>
      <c r="J125" s="180">
        <v>0.50787037037037031</v>
      </c>
      <c r="K125" s="180">
        <v>0.51665509259259257</v>
      </c>
      <c r="L125" s="181">
        <f t="shared" si="94"/>
        <v>8.7847222222222632E-3</v>
      </c>
      <c r="M125" s="177">
        <f t="shared" si="95"/>
        <v>759.00000000000352</v>
      </c>
      <c r="N125" s="180">
        <v>0.55115740740740737</v>
      </c>
      <c r="O125" s="180">
        <v>0.5599884259259259</v>
      </c>
      <c r="P125" s="181">
        <f t="shared" si="96"/>
        <v>8.8310185185185297E-3</v>
      </c>
      <c r="Q125" s="177">
        <f t="shared" si="97"/>
        <v>763.00000000000091</v>
      </c>
      <c r="R125" s="144">
        <f t="shared" si="98"/>
        <v>2.1643518518518534E-2</v>
      </c>
      <c r="S125" s="166">
        <f t="shared" si="99"/>
        <v>1870.0000000000014</v>
      </c>
      <c r="T125" s="154">
        <v>65</v>
      </c>
      <c r="U125" s="172" t="s">
        <v>353</v>
      </c>
      <c r="V125" s="24"/>
    </row>
    <row r="126" spans="1:22">
      <c r="A126" s="175" t="s">
        <v>89</v>
      </c>
      <c r="B126" s="175" t="s">
        <v>90</v>
      </c>
      <c r="C126" s="176">
        <v>508</v>
      </c>
      <c r="D126" s="177">
        <v>0</v>
      </c>
      <c r="E126" s="177">
        <v>0</v>
      </c>
      <c r="F126" s="180">
        <v>0.46990740740740744</v>
      </c>
      <c r="G126" s="180">
        <v>0.47370370370370374</v>
      </c>
      <c r="H126" s="179">
        <f t="shared" si="92"/>
        <v>3.7962962962962976E-3</v>
      </c>
      <c r="I126" s="177">
        <f t="shared" si="93"/>
        <v>328.00000000000011</v>
      </c>
      <c r="J126" s="180">
        <v>0.53391203703703705</v>
      </c>
      <c r="K126" s="180">
        <v>0.54238425925925926</v>
      </c>
      <c r="L126" s="181">
        <f t="shared" si="94"/>
        <v>8.4722222222222143E-3</v>
      </c>
      <c r="M126" s="177">
        <f t="shared" si="95"/>
        <v>731.99999999999932</v>
      </c>
      <c r="N126" s="180">
        <v>0.58912037037037035</v>
      </c>
      <c r="O126" s="180">
        <v>0.59859953703703705</v>
      </c>
      <c r="P126" s="181">
        <f t="shared" si="96"/>
        <v>9.4791666666667052E-3</v>
      </c>
      <c r="Q126" s="177">
        <f t="shared" si="97"/>
        <v>819.0000000000033</v>
      </c>
      <c r="R126" s="144">
        <f t="shared" si="98"/>
        <v>2.1747685185185217E-2</v>
      </c>
      <c r="S126" s="166">
        <f t="shared" si="99"/>
        <v>1879.0000000000027</v>
      </c>
      <c r="T126" s="154">
        <v>66</v>
      </c>
      <c r="U126" s="154" t="s">
        <v>353</v>
      </c>
      <c r="V126" s="24"/>
    </row>
    <row r="127" spans="1:22">
      <c r="A127" s="175" t="s">
        <v>200</v>
      </c>
      <c r="B127" s="175" t="s">
        <v>314</v>
      </c>
      <c r="C127" s="176">
        <v>247</v>
      </c>
      <c r="D127" s="177">
        <v>0</v>
      </c>
      <c r="E127" s="177">
        <v>0</v>
      </c>
      <c r="F127" s="180">
        <v>0.45092592592592595</v>
      </c>
      <c r="G127" s="180">
        <v>0.45474537037037038</v>
      </c>
      <c r="H127" s="179">
        <f t="shared" si="92"/>
        <v>3.8194444444444309E-3</v>
      </c>
      <c r="I127" s="177">
        <f t="shared" si="93"/>
        <v>329.99999999999881</v>
      </c>
      <c r="J127" s="180">
        <v>0.55856481481481479</v>
      </c>
      <c r="K127" s="180">
        <v>0.56719907407407411</v>
      </c>
      <c r="L127" s="181">
        <f t="shared" si="94"/>
        <v>8.6342592592593137E-3</v>
      </c>
      <c r="M127" s="177">
        <f t="shared" si="95"/>
        <v>746.00000000000466</v>
      </c>
      <c r="N127" s="180">
        <v>0.60625000000000007</v>
      </c>
      <c r="O127" s="180">
        <v>0.61569444444444443</v>
      </c>
      <c r="P127" s="181">
        <f t="shared" si="96"/>
        <v>9.4444444444443665E-3</v>
      </c>
      <c r="Q127" s="177">
        <f t="shared" si="97"/>
        <v>815.99999999999329</v>
      </c>
      <c r="R127" s="144">
        <f t="shared" si="98"/>
        <v>2.1898148148148111E-2</v>
      </c>
      <c r="S127" s="166">
        <f t="shared" si="99"/>
        <v>1891.9999999999968</v>
      </c>
      <c r="T127" s="154">
        <v>71</v>
      </c>
      <c r="U127" s="172" t="s">
        <v>353</v>
      </c>
      <c r="V127" s="24"/>
    </row>
    <row r="128" spans="1:22">
      <c r="A128" s="175" t="s">
        <v>204</v>
      </c>
      <c r="B128" s="175" t="s">
        <v>320</v>
      </c>
      <c r="C128" s="176">
        <v>604</v>
      </c>
      <c r="D128" s="177">
        <v>0</v>
      </c>
      <c r="E128" s="177">
        <v>0</v>
      </c>
      <c r="F128" s="180">
        <v>0.48171296296296301</v>
      </c>
      <c r="G128" s="180">
        <v>0.48539351851851853</v>
      </c>
      <c r="H128" s="179">
        <f t="shared" si="92"/>
        <v>3.6805555555555203E-3</v>
      </c>
      <c r="I128" s="177">
        <f t="shared" si="93"/>
        <v>317.99999999999693</v>
      </c>
      <c r="J128" s="180">
        <v>0.562962962962963</v>
      </c>
      <c r="K128" s="180">
        <v>0.57127314814814811</v>
      </c>
      <c r="L128" s="181">
        <f t="shared" si="94"/>
        <v>8.310185185185115E-3</v>
      </c>
      <c r="M128" s="177">
        <f t="shared" si="95"/>
        <v>717.99999999999397</v>
      </c>
      <c r="N128" s="180">
        <v>0.6113425925925926</v>
      </c>
      <c r="O128" s="180">
        <v>0.62244212962962964</v>
      </c>
      <c r="P128" s="181">
        <f t="shared" si="96"/>
        <v>1.1099537037037033E-2</v>
      </c>
      <c r="Q128" s="177">
        <f t="shared" si="97"/>
        <v>958.99999999999966</v>
      </c>
      <c r="R128" s="144">
        <f t="shared" si="98"/>
        <v>2.3090277777777668E-2</v>
      </c>
      <c r="S128" s="166">
        <f t="shared" si="99"/>
        <v>1994.9999999999905</v>
      </c>
      <c r="T128" s="154">
        <v>88</v>
      </c>
      <c r="U128" s="172" t="s">
        <v>353</v>
      </c>
      <c r="V128" s="24"/>
    </row>
    <row r="129" spans="1:22">
      <c r="A129" s="175" t="s">
        <v>203</v>
      </c>
      <c r="B129" s="175" t="s">
        <v>318</v>
      </c>
      <c r="C129" s="176">
        <v>259</v>
      </c>
      <c r="D129" s="177">
        <v>0</v>
      </c>
      <c r="E129" s="177">
        <v>0</v>
      </c>
      <c r="F129" s="180">
        <v>0.46134259259259264</v>
      </c>
      <c r="G129" s="180">
        <v>0.46560185185185188</v>
      </c>
      <c r="H129" s="179">
        <f t="shared" si="92"/>
        <v>4.2592592592592404E-3</v>
      </c>
      <c r="I129" s="177">
        <f t="shared" si="93"/>
        <v>367.99999999999835</v>
      </c>
      <c r="J129" s="180">
        <v>0.51180555555555551</v>
      </c>
      <c r="K129" s="180">
        <v>0.52106481481481481</v>
      </c>
      <c r="L129" s="181">
        <f t="shared" si="94"/>
        <v>9.2592592592593004E-3</v>
      </c>
      <c r="M129" s="177">
        <f t="shared" si="95"/>
        <v>800.00000000000352</v>
      </c>
      <c r="N129" s="180">
        <v>0.55231481481481481</v>
      </c>
      <c r="O129" s="180">
        <v>0.56209490740740742</v>
      </c>
      <c r="P129" s="181">
        <f t="shared" si="96"/>
        <v>9.7800925925926041E-3</v>
      </c>
      <c r="Q129" s="177">
        <f t="shared" si="97"/>
        <v>845.00000000000102</v>
      </c>
      <c r="R129" s="144">
        <f t="shared" si="98"/>
        <v>2.3298611111111145E-2</v>
      </c>
      <c r="S129" s="166">
        <f t="shared" si="99"/>
        <v>2013.0000000000027</v>
      </c>
      <c r="T129" s="154">
        <v>92</v>
      </c>
      <c r="U129" s="172" t="s">
        <v>353</v>
      </c>
      <c r="V129" s="24"/>
    </row>
    <row r="130" spans="1:22">
      <c r="A130" s="175" t="s">
        <v>113</v>
      </c>
      <c r="B130" s="175" t="s">
        <v>313</v>
      </c>
      <c r="C130" s="176">
        <v>137</v>
      </c>
      <c r="D130" s="177">
        <v>0</v>
      </c>
      <c r="E130" s="177">
        <v>0</v>
      </c>
      <c r="F130" s="180">
        <v>0.45740740740740743</v>
      </c>
      <c r="G130" s="180">
        <v>0.4618518518518519</v>
      </c>
      <c r="H130" s="179">
        <f t="shared" si="92"/>
        <v>4.4444444444444731E-3</v>
      </c>
      <c r="I130" s="177">
        <f t="shared" si="93"/>
        <v>384.0000000000025</v>
      </c>
      <c r="J130" s="180">
        <v>0.53148148148148155</v>
      </c>
      <c r="K130" s="180">
        <v>0.5408101851851852</v>
      </c>
      <c r="L130" s="181">
        <f t="shared" si="94"/>
        <v>9.3287037037036447E-3</v>
      </c>
      <c r="M130" s="177">
        <f t="shared" si="95"/>
        <v>805.99999999999488</v>
      </c>
      <c r="N130" s="180">
        <v>0.59791666666666665</v>
      </c>
      <c r="O130" s="180">
        <v>0.60754629629629631</v>
      </c>
      <c r="P130" s="181">
        <f t="shared" si="96"/>
        <v>9.6296296296296546E-3</v>
      </c>
      <c r="Q130" s="177">
        <f t="shared" si="97"/>
        <v>832.00000000000216</v>
      </c>
      <c r="R130" s="144">
        <f t="shared" si="98"/>
        <v>2.3402777777777772E-2</v>
      </c>
      <c r="S130" s="166">
        <f t="shared" si="99"/>
        <v>2021.9999999999995</v>
      </c>
      <c r="T130" s="154">
        <v>97</v>
      </c>
      <c r="U130" s="172" t="s">
        <v>353</v>
      </c>
      <c r="V130" s="24"/>
    </row>
    <row r="131" spans="1:22">
      <c r="A131" s="175" t="s">
        <v>112</v>
      </c>
      <c r="B131" s="175" t="s">
        <v>323</v>
      </c>
      <c r="C131" s="176">
        <v>609</v>
      </c>
      <c r="D131" s="177">
        <v>0</v>
      </c>
      <c r="E131" s="177">
        <v>0</v>
      </c>
      <c r="F131" s="180">
        <v>0.49004629629629631</v>
      </c>
      <c r="G131" s="180">
        <v>0.49490740740740741</v>
      </c>
      <c r="H131" s="179">
        <f t="shared" si="92"/>
        <v>4.8611111111110938E-3</v>
      </c>
      <c r="I131" s="177">
        <f t="shared" si="93"/>
        <v>419.99999999999852</v>
      </c>
      <c r="J131" s="180">
        <v>0.54050925925925919</v>
      </c>
      <c r="K131" s="180">
        <v>0.55021990740740734</v>
      </c>
      <c r="L131" s="181">
        <f t="shared" si="94"/>
        <v>9.7106481481481488E-3</v>
      </c>
      <c r="M131" s="177">
        <f t="shared" si="95"/>
        <v>839</v>
      </c>
      <c r="N131" s="180">
        <v>0.59930555555555554</v>
      </c>
      <c r="O131" s="180">
        <v>0.60932870370370373</v>
      </c>
      <c r="P131" s="181">
        <f t="shared" si="96"/>
        <v>1.0023148148148198E-2</v>
      </c>
      <c r="Q131" s="177">
        <f t="shared" si="97"/>
        <v>866.00000000000432</v>
      </c>
      <c r="R131" s="144">
        <f t="shared" si="98"/>
        <v>2.459490740740744E-2</v>
      </c>
      <c r="S131" s="166">
        <f t="shared" si="99"/>
        <v>2125.0000000000027</v>
      </c>
      <c r="T131" s="154">
        <v>113</v>
      </c>
      <c r="U131" s="172" t="s">
        <v>353</v>
      </c>
      <c r="V131" s="24"/>
    </row>
    <row r="132" spans="1:22">
      <c r="A132" s="175" t="s">
        <v>155</v>
      </c>
      <c r="B132" s="175" t="s">
        <v>209</v>
      </c>
      <c r="C132" s="176">
        <v>407</v>
      </c>
      <c r="D132" s="177">
        <v>0</v>
      </c>
      <c r="E132" s="177">
        <v>0</v>
      </c>
      <c r="F132" s="180">
        <v>0.49050925925925926</v>
      </c>
      <c r="G132" s="180">
        <v>0.49543981481481486</v>
      </c>
      <c r="H132" s="179">
        <f t="shared" si="92"/>
        <v>4.9305555555556047E-3</v>
      </c>
      <c r="I132" s="177">
        <f t="shared" si="93"/>
        <v>426.00000000000426</v>
      </c>
      <c r="J132" s="180">
        <v>0.56504629629629632</v>
      </c>
      <c r="K132" s="180">
        <v>0.57446759259259261</v>
      </c>
      <c r="L132" s="181">
        <f t="shared" si="94"/>
        <v>9.4212962962962887E-3</v>
      </c>
      <c r="M132" s="177">
        <f t="shared" si="95"/>
        <v>813.99999999999932</v>
      </c>
      <c r="N132" s="180">
        <v>0.61944444444444446</v>
      </c>
      <c r="O132" s="180">
        <v>0.62974537037037037</v>
      </c>
      <c r="P132" s="181">
        <f t="shared" si="96"/>
        <v>1.0300925925925908E-2</v>
      </c>
      <c r="Q132" s="177">
        <f t="shared" si="97"/>
        <v>889.99999999999841</v>
      </c>
      <c r="R132" s="144">
        <f t="shared" si="98"/>
        <v>2.4652777777777801E-2</v>
      </c>
      <c r="S132" s="166">
        <f t="shared" si="99"/>
        <v>2130.0000000000018</v>
      </c>
      <c r="T132" s="154">
        <v>114</v>
      </c>
      <c r="U132" s="172" t="s">
        <v>353</v>
      </c>
      <c r="V132" s="24"/>
    </row>
    <row r="133" spans="1:22">
      <c r="A133" s="175" t="s">
        <v>205</v>
      </c>
      <c r="B133" s="175" t="s">
        <v>322</v>
      </c>
      <c r="C133" s="176">
        <v>509</v>
      </c>
      <c r="D133" s="177">
        <v>0</v>
      </c>
      <c r="E133" s="177">
        <v>0</v>
      </c>
      <c r="F133" s="180">
        <v>0.49421296296296297</v>
      </c>
      <c r="G133" s="180">
        <v>0.49939814814814815</v>
      </c>
      <c r="H133" s="179">
        <f t="shared" si="92"/>
        <v>5.1851851851851816E-3</v>
      </c>
      <c r="I133" s="177">
        <f t="shared" si="93"/>
        <v>447.99999999999966</v>
      </c>
      <c r="J133" s="180">
        <v>0.56458333333333333</v>
      </c>
      <c r="K133" s="180">
        <v>0.57425925925925925</v>
      </c>
      <c r="L133" s="181">
        <f t="shared" si="94"/>
        <v>9.6759259259259212E-3</v>
      </c>
      <c r="M133" s="177">
        <f t="shared" si="95"/>
        <v>835.99999999999955</v>
      </c>
      <c r="N133" s="180">
        <v>0.61365740740740737</v>
      </c>
      <c r="O133" s="180">
        <v>0.62434027777777779</v>
      </c>
      <c r="P133" s="181">
        <f t="shared" si="96"/>
        <v>1.0682870370370412E-2</v>
      </c>
      <c r="Q133" s="177">
        <f t="shared" si="97"/>
        <v>923.00000000000364</v>
      </c>
      <c r="R133" s="144">
        <f t="shared" si="98"/>
        <v>2.5543981481481515E-2</v>
      </c>
      <c r="S133" s="166">
        <f t="shared" si="99"/>
        <v>2207.0000000000027</v>
      </c>
      <c r="T133" s="154">
        <v>120</v>
      </c>
      <c r="U133" s="154" t="s">
        <v>353</v>
      </c>
      <c r="V133" s="24"/>
    </row>
    <row r="134" spans="1:22">
      <c r="A134" s="175" t="s">
        <v>201</v>
      </c>
      <c r="B134" s="175" t="s">
        <v>315</v>
      </c>
      <c r="C134" s="176">
        <v>354</v>
      </c>
      <c r="D134" s="177">
        <v>0</v>
      </c>
      <c r="E134" s="177">
        <v>0</v>
      </c>
      <c r="F134" s="180">
        <v>0.49953703703703706</v>
      </c>
      <c r="G134" s="180">
        <v>0.50488425925925928</v>
      </c>
      <c r="H134" s="179">
        <f t="shared" si="92"/>
        <v>5.3472222222222254E-3</v>
      </c>
      <c r="I134" s="177">
        <f t="shared" si="93"/>
        <v>462.00000000000028</v>
      </c>
      <c r="J134" s="180">
        <v>0.5493055555555556</v>
      </c>
      <c r="K134" s="180">
        <v>0.56392361111111111</v>
      </c>
      <c r="L134" s="181">
        <f t="shared" si="94"/>
        <v>1.4618055555555509E-2</v>
      </c>
      <c r="M134" s="177">
        <f t="shared" si="95"/>
        <v>1262.9999999999959</v>
      </c>
      <c r="N134" s="180">
        <v>0.68935185185185188</v>
      </c>
      <c r="O134" s="180">
        <v>0.70141203703703703</v>
      </c>
      <c r="P134" s="181">
        <f t="shared" si="96"/>
        <v>1.2060185185185146E-2</v>
      </c>
      <c r="Q134" s="177">
        <f t="shared" si="97"/>
        <v>1041.9999999999966</v>
      </c>
      <c r="R134" s="144">
        <f t="shared" si="98"/>
        <v>3.2025462962962881E-2</v>
      </c>
      <c r="S134" s="166">
        <f t="shared" si="99"/>
        <v>2766.9999999999927</v>
      </c>
      <c r="T134" s="154">
        <v>130</v>
      </c>
      <c r="U134" s="172" t="s">
        <v>354</v>
      </c>
      <c r="V134" s="24"/>
    </row>
    <row r="135" spans="1:22">
      <c r="A135" s="175" t="s">
        <v>198</v>
      </c>
      <c r="B135" s="175" t="s">
        <v>206</v>
      </c>
      <c r="C135" s="176">
        <v>140</v>
      </c>
      <c r="D135" s="177">
        <v>0</v>
      </c>
      <c r="E135" s="177">
        <v>0</v>
      </c>
      <c r="F135" s="180">
        <v>0.44444444444444442</v>
      </c>
      <c r="G135" s="180">
        <v>0.44799768518518518</v>
      </c>
      <c r="H135" s="179">
        <f t="shared" si="92"/>
        <v>3.5532407407407596E-3</v>
      </c>
      <c r="I135" s="177">
        <f t="shared" si="93"/>
        <v>307.00000000000165</v>
      </c>
      <c r="J135" s="180">
        <v>0.50763888888888886</v>
      </c>
      <c r="K135" s="180">
        <v>0.51681712962962967</v>
      </c>
      <c r="L135" s="181">
        <f t="shared" si="94"/>
        <v>9.1782407407408062E-3</v>
      </c>
      <c r="M135" s="177">
        <f t="shared" si="95"/>
        <v>793.00000000000568</v>
      </c>
      <c r="N135" s="180" t="s">
        <v>130</v>
      </c>
      <c r="O135" s="180"/>
      <c r="P135" s="181"/>
      <c r="Q135" s="177"/>
      <c r="R135" s="144"/>
      <c r="S135" s="166">
        <f t="shared" si="99"/>
        <v>1100.0000000000073</v>
      </c>
      <c r="T135" s="154" t="s">
        <v>130</v>
      </c>
      <c r="U135" s="172"/>
      <c r="V135" s="24"/>
    </row>
    <row r="136" spans="1:22">
      <c r="A136" s="175" t="s">
        <v>119</v>
      </c>
      <c r="B136" s="175" t="s">
        <v>208</v>
      </c>
      <c r="C136" s="176">
        <v>506</v>
      </c>
      <c r="D136" s="177">
        <v>0</v>
      </c>
      <c r="E136" s="177">
        <v>0</v>
      </c>
      <c r="F136" s="180">
        <v>0.4914351851851852</v>
      </c>
      <c r="G136" s="180">
        <v>0.49607638888888889</v>
      </c>
      <c r="H136" s="179">
        <f t="shared" si="92"/>
        <v>4.6412037037036891E-3</v>
      </c>
      <c r="I136" s="177">
        <f t="shared" si="93"/>
        <v>400.99999999999875</v>
      </c>
      <c r="J136" s="180" t="s">
        <v>130</v>
      </c>
      <c r="K136" s="180"/>
      <c r="L136" s="181"/>
      <c r="M136" s="177"/>
      <c r="N136" s="180"/>
      <c r="O136" s="180"/>
      <c r="P136" s="181"/>
      <c r="Q136" s="177"/>
      <c r="R136" s="144"/>
      <c r="S136" s="166">
        <f t="shared" si="99"/>
        <v>400.99999999999875</v>
      </c>
      <c r="T136" s="154" t="s">
        <v>130</v>
      </c>
      <c r="U136" s="172"/>
      <c r="V136" s="24"/>
    </row>
    <row r="137" spans="1:22">
      <c r="A137" s="175" t="s">
        <v>74</v>
      </c>
      <c r="B137" s="175" t="s">
        <v>210</v>
      </c>
      <c r="C137" s="176">
        <v>409</v>
      </c>
      <c r="D137" s="177">
        <v>0</v>
      </c>
      <c r="E137" s="177">
        <v>0</v>
      </c>
      <c r="F137" s="180" t="s">
        <v>130</v>
      </c>
      <c r="G137" s="180"/>
      <c r="H137" s="179"/>
      <c r="I137" s="177"/>
      <c r="J137" s="180"/>
      <c r="K137" s="180"/>
      <c r="L137" s="181"/>
      <c r="M137" s="177"/>
      <c r="N137" s="180"/>
      <c r="O137" s="180"/>
      <c r="P137" s="181"/>
      <c r="Q137" s="177"/>
      <c r="R137" s="144"/>
      <c r="S137" s="166">
        <f t="shared" si="99"/>
        <v>0</v>
      </c>
      <c r="T137" s="154" t="s">
        <v>130</v>
      </c>
      <c r="U137" s="172"/>
      <c r="V137" s="24"/>
    </row>
    <row r="138" spans="1:22">
      <c r="A138" s="23"/>
      <c r="B138" s="23"/>
      <c r="C138" s="102"/>
      <c r="D138" s="142"/>
      <c r="E138" s="141"/>
      <c r="F138" s="143"/>
      <c r="G138" s="37"/>
      <c r="H138" s="139"/>
      <c r="I138" s="37"/>
      <c r="J138" s="37"/>
      <c r="K138" s="37"/>
      <c r="L138" s="37"/>
      <c r="M138" s="37"/>
      <c r="N138" s="37"/>
      <c r="O138" s="37"/>
      <c r="P138" s="140"/>
      <c r="Q138" s="140"/>
      <c r="R138" s="140"/>
      <c r="S138" s="154"/>
      <c r="T138" s="154"/>
      <c r="U138" s="44"/>
      <c r="V138" s="24"/>
    </row>
    <row r="139" spans="1:22" ht="16.5">
      <c r="A139" s="23"/>
      <c r="B139" s="23"/>
      <c r="C139" s="102"/>
      <c r="D139" s="72" t="s">
        <v>9</v>
      </c>
      <c r="E139" s="47" t="s">
        <v>7</v>
      </c>
      <c r="F139" s="214" t="s">
        <v>66</v>
      </c>
      <c r="G139" s="213"/>
      <c r="H139" s="210" t="s">
        <v>69</v>
      </c>
      <c r="I139" s="211"/>
      <c r="J139" s="212" t="s">
        <v>68</v>
      </c>
      <c r="K139" s="212"/>
      <c r="L139" s="210" t="s">
        <v>69</v>
      </c>
      <c r="M139" s="211"/>
      <c r="N139" s="212" t="s">
        <v>67</v>
      </c>
      <c r="O139" s="213"/>
      <c r="P139" s="210" t="s">
        <v>69</v>
      </c>
      <c r="Q139" s="211"/>
      <c r="R139" s="18" t="s">
        <v>60</v>
      </c>
      <c r="S139" s="52" t="s">
        <v>6</v>
      </c>
      <c r="T139" s="52"/>
      <c r="U139" s="44"/>
      <c r="V139" s="24"/>
    </row>
    <row r="140" spans="1:22" ht="15.75">
      <c r="A140" s="23"/>
      <c r="B140" s="151" t="s">
        <v>21</v>
      </c>
      <c r="C140" s="103"/>
      <c r="D140" s="72" t="s">
        <v>8</v>
      </c>
      <c r="E140" s="47" t="s">
        <v>8</v>
      </c>
      <c r="F140" s="115" t="s">
        <v>4</v>
      </c>
      <c r="G140" s="18" t="s">
        <v>5</v>
      </c>
      <c r="H140" s="160"/>
      <c r="I140" s="160"/>
      <c r="J140" s="18" t="s">
        <v>4</v>
      </c>
      <c r="K140" s="18" t="s">
        <v>5</v>
      </c>
      <c r="L140" s="160"/>
      <c r="M140" s="160"/>
      <c r="N140" s="18" t="s">
        <v>4</v>
      </c>
      <c r="O140" s="18" t="s">
        <v>5</v>
      </c>
      <c r="P140" s="160"/>
      <c r="Q140" s="160"/>
      <c r="R140" s="18" t="s">
        <v>6</v>
      </c>
      <c r="S140" s="52" t="s">
        <v>8</v>
      </c>
      <c r="T140" s="52"/>
      <c r="U140" s="44"/>
      <c r="V140" s="24"/>
    </row>
    <row r="141" spans="1:22">
      <c r="A141" s="175" t="s">
        <v>45</v>
      </c>
      <c r="B141" s="175" t="s">
        <v>331</v>
      </c>
      <c r="C141" s="176">
        <v>402</v>
      </c>
      <c r="D141" s="177">
        <v>0</v>
      </c>
      <c r="E141" s="177">
        <v>0</v>
      </c>
      <c r="F141" s="180">
        <v>0.46620370370370368</v>
      </c>
      <c r="G141" s="180">
        <v>0.47018518518518521</v>
      </c>
      <c r="H141" s="179">
        <f t="shared" ref="H141:H155" si="100">G141-F141</f>
        <v>3.9814814814815302E-3</v>
      </c>
      <c r="I141" s="177">
        <f t="shared" ref="I141" si="101">H141*86400</f>
        <v>344.00000000000421</v>
      </c>
      <c r="J141" s="180">
        <v>0.52800925925925923</v>
      </c>
      <c r="K141" s="180">
        <v>0.53593750000000007</v>
      </c>
      <c r="L141" s="181">
        <f t="shared" ref="L141" si="102">K141-J141</f>
        <v>7.9282407407408328E-3</v>
      </c>
      <c r="M141" s="177">
        <f t="shared" ref="M141" si="103">L141*86400</f>
        <v>685.00000000000796</v>
      </c>
      <c r="N141" s="180">
        <v>0.5805555555555556</v>
      </c>
      <c r="O141" s="180">
        <v>0.58901620370370367</v>
      </c>
      <c r="P141" s="181">
        <f t="shared" ref="P141" si="104">O141-N141</f>
        <v>8.4606481481480644E-3</v>
      </c>
      <c r="Q141" s="177">
        <f t="shared" ref="Q141" si="105">P141*86400</f>
        <v>730.99999999999272</v>
      </c>
      <c r="R141" s="144">
        <f t="shared" ref="R141" si="106">H141+L141+P141</f>
        <v>2.0370370370370428E-2</v>
      </c>
      <c r="S141" s="166">
        <f t="shared" ref="S141:S158" si="107">D141+E141+I141+M141+Q141</f>
        <v>1760.000000000005</v>
      </c>
      <c r="T141" s="154">
        <v>47</v>
      </c>
      <c r="U141" s="172" t="s">
        <v>352</v>
      </c>
      <c r="V141" s="24"/>
    </row>
    <row r="142" spans="1:22">
      <c r="A142" s="175" t="s">
        <v>88</v>
      </c>
      <c r="B142" s="175" t="s">
        <v>324</v>
      </c>
      <c r="C142" s="176">
        <v>330</v>
      </c>
      <c r="D142" s="177">
        <v>0</v>
      </c>
      <c r="E142" s="177">
        <v>0</v>
      </c>
      <c r="F142" s="180">
        <v>0.43634259259259256</v>
      </c>
      <c r="G142" s="180">
        <v>0.44010416666666669</v>
      </c>
      <c r="H142" s="179">
        <f t="shared" si="100"/>
        <v>3.7615740740741255E-3</v>
      </c>
      <c r="I142" s="177">
        <f t="shared" ref="I142:I158" si="108">H142*86400</f>
        <v>325.00000000000443</v>
      </c>
      <c r="J142" s="180">
        <v>0.4826388888888889</v>
      </c>
      <c r="K142" s="180">
        <v>0.49062500000000003</v>
      </c>
      <c r="L142" s="181">
        <f t="shared" ref="L142:L155" si="109">K142-J142</f>
        <v>7.9861111111111382E-3</v>
      </c>
      <c r="M142" s="177">
        <f t="shared" ref="M142:M155" si="110">L142*86400</f>
        <v>690.00000000000239</v>
      </c>
      <c r="N142" s="180">
        <v>0.54212962962962963</v>
      </c>
      <c r="O142" s="180">
        <v>0.55076388888888894</v>
      </c>
      <c r="P142" s="181">
        <f t="shared" ref="P142:P155" si="111">O142-N142</f>
        <v>8.6342592592593137E-3</v>
      </c>
      <c r="Q142" s="177">
        <f t="shared" ref="Q142:Q155" si="112">P142*86400</f>
        <v>746.00000000000466</v>
      </c>
      <c r="R142" s="144">
        <f t="shared" ref="R142:R155" si="113">H142+L142+P142</f>
        <v>2.0381944444444577E-2</v>
      </c>
      <c r="S142" s="166">
        <f t="shared" si="107"/>
        <v>1761.0000000000114</v>
      </c>
      <c r="T142" s="154">
        <v>50</v>
      </c>
      <c r="U142" s="172" t="s">
        <v>352</v>
      </c>
      <c r="V142" s="24"/>
    </row>
    <row r="143" spans="1:22">
      <c r="A143" s="175" t="s">
        <v>114</v>
      </c>
      <c r="B143" s="175" t="s">
        <v>325</v>
      </c>
      <c r="C143" s="176">
        <v>336</v>
      </c>
      <c r="D143" s="177">
        <v>0</v>
      </c>
      <c r="E143" s="177">
        <v>0</v>
      </c>
      <c r="F143" s="180">
        <v>0.44467592592592592</v>
      </c>
      <c r="G143" s="180">
        <v>0.44846064814814812</v>
      </c>
      <c r="H143" s="179">
        <f t="shared" si="100"/>
        <v>3.7847222222222032E-3</v>
      </c>
      <c r="I143" s="177">
        <f t="shared" si="108"/>
        <v>326.99999999999835</v>
      </c>
      <c r="J143" s="180">
        <v>0.49374999999999997</v>
      </c>
      <c r="K143" s="180">
        <v>0.50278935185185192</v>
      </c>
      <c r="L143" s="181">
        <f t="shared" si="109"/>
        <v>9.0393518518519511E-3</v>
      </c>
      <c r="M143" s="177">
        <f t="shared" si="110"/>
        <v>781.00000000000853</v>
      </c>
      <c r="N143" s="180">
        <v>0.53912037037037031</v>
      </c>
      <c r="O143" s="180">
        <v>0.54819444444444443</v>
      </c>
      <c r="P143" s="181">
        <f t="shared" si="111"/>
        <v>9.0740740740741233E-3</v>
      </c>
      <c r="Q143" s="177">
        <f t="shared" si="112"/>
        <v>784.00000000000421</v>
      </c>
      <c r="R143" s="144">
        <f t="shared" si="113"/>
        <v>2.1898148148148278E-2</v>
      </c>
      <c r="S143" s="166">
        <f t="shared" si="107"/>
        <v>1892.0000000000109</v>
      </c>
      <c r="T143" s="154">
        <v>70</v>
      </c>
      <c r="U143" s="154" t="s">
        <v>352</v>
      </c>
      <c r="V143" s="24"/>
    </row>
    <row r="144" spans="1:22">
      <c r="A144" s="175" t="s">
        <v>172</v>
      </c>
      <c r="B144" s="175" t="s">
        <v>217</v>
      </c>
      <c r="C144" s="176">
        <v>242</v>
      </c>
      <c r="D144" s="177">
        <v>0</v>
      </c>
      <c r="E144" s="177">
        <v>0</v>
      </c>
      <c r="F144" s="180">
        <v>0.46527777777777773</v>
      </c>
      <c r="G144" s="180">
        <v>0.46949074074074071</v>
      </c>
      <c r="H144" s="179">
        <f t="shared" si="100"/>
        <v>4.2129629629629739E-3</v>
      </c>
      <c r="I144" s="177">
        <f t="shared" si="108"/>
        <v>364.00000000000097</v>
      </c>
      <c r="J144" s="180">
        <v>0.53425925925925932</v>
      </c>
      <c r="K144" s="180">
        <v>0.54297453703703702</v>
      </c>
      <c r="L144" s="181">
        <f t="shared" si="109"/>
        <v>8.7152777777776969E-3</v>
      </c>
      <c r="M144" s="177">
        <f t="shared" si="110"/>
        <v>752.99999999999295</v>
      </c>
      <c r="N144" s="180">
        <v>0.57638888888888895</v>
      </c>
      <c r="O144" s="180">
        <v>0.58572916666666663</v>
      </c>
      <c r="P144" s="181">
        <f t="shared" si="111"/>
        <v>9.3402777777776835E-3</v>
      </c>
      <c r="Q144" s="177">
        <f t="shared" si="112"/>
        <v>806.99999999999181</v>
      </c>
      <c r="R144" s="144">
        <f t="shared" si="113"/>
        <v>2.2268518518518354E-2</v>
      </c>
      <c r="S144" s="166">
        <f t="shared" si="107"/>
        <v>1923.9999999999857</v>
      </c>
      <c r="T144" s="154">
        <v>77</v>
      </c>
      <c r="U144" s="154" t="s">
        <v>352</v>
      </c>
      <c r="V144" s="24"/>
    </row>
    <row r="145" spans="1:22">
      <c r="A145" s="175" t="s">
        <v>61</v>
      </c>
      <c r="B145" s="175" t="s">
        <v>327</v>
      </c>
      <c r="C145" s="176">
        <v>139</v>
      </c>
      <c r="D145" s="177">
        <v>0</v>
      </c>
      <c r="E145" s="177">
        <v>0</v>
      </c>
      <c r="F145" s="180">
        <v>0.44861111111111113</v>
      </c>
      <c r="G145" s="180">
        <v>0.45283564814814814</v>
      </c>
      <c r="H145" s="179">
        <f t="shared" si="100"/>
        <v>4.2245370370370128E-3</v>
      </c>
      <c r="I145" s="177">
        <f t="shared" si="108"/>
        <v>364.9999999999979</v>
      </c>
      <c r="J145" s="180">
        <v>0.50949074074074074</v>
      </c>
      <c r="K145" s="180">
        <v>0.51834490740740746</v>
      </c>
      <c r="L145" s="181">
        <f t="shared" si="109"/>
        <v>8.8541666666667185E-3</v>
      </c>
      <c r="M145" s="177">
        <f t="shared" si="110"/>
        <v>765.00000000000443</v>
      </c>
      <c r="N145" s="180">
        <v>0.56041666666666667</v>
      </c>
      <c r="O145" s="180">
        <v>0.56972222222222224</v>
      </c>
      <c r="P145" s="181">
        <f t="shared" si="111"/>
        <v>9.3055555555555669E-3</v>
      </c>
      <c r="Q145" s="177">
        <f t="shared" si="112"/>
        <v>804.00000000000102</v>
      </c>
      <c r="R145" s="144">
        <f t="shared" si="113"/>
        <v>2.2384259259259298E-2</v>
      </c>
      <c r="S145" s="166">
        <f t="shared" si="107"/>
        <v>1934.0000000000032</v>
      </c>
      <c r="T145" s="154">
        <v>78</v>
      </c>
      <c r="U145" s="154" t="s">
        <v>352</v>
      </c>
      <c r="V145" s="24"/>
    </row>
    <row r="146" spans="1:22">
      <c r="A146" s="175" t="s">
        <v>212</v>
      </c>
      <c r="B146" s="175" t="s">
        <v>330</v>
      </c>
      <c r="C146" s="176">
        <v>249</v>
      </c>
      <c r="D146" s="177">
        <v>0</v>
      </c>
      <c r="E146" s="177">
        <v>0</v>
      </c>
      <c r="F146" s="180">
        <v>0.47754629629629625</v>
      </c>
      <c r="G146" s="180">
        <v>0.48185185185185181</v>
      </c>
      <c r="H146" s="179">
        <f t="shared" si="100"/>
        <v>4.3055555555555625E-3</v>
      </c>
      <c r="I146" s="177">
        <f t="shared" si="108"/>
        <v>372.00000000000057</v>
      </c>
      <c r="J146" s="180">
        <v>0.55486111111111114</v>
      </c>
      <c r="K146" s="180">
        <v>0.56353009259259257</v>
      </c>
      <c r="L146" s="181">
        <f t="shared" si="109"/>
        <v>8.6689814814814303E-3</v>
      </c>
      <c r="M146" s="177">
        <f t="shared" si="110"/>
        <v>748.99999999999557</v>
      </c>
      <c r="N146" s="180">
        <v>0.61087962962962961</v>
      </c>
      <c r="O146" s="180">
        <v>0.62054398148148149</v>
      </c>
      <c r="P146" s="181">
        <f t="shared" si="111"/>
        <v>9.6643518518518823E-3</v>
      </c>
      <c r="Q146" s="177">
        <f t="shared" si="112"/>
        <v>835.00000000000261</v>
      </c>
      <c r="R146" s="144">
        <f t="shared" si="113"/>
        <v>2.2638888888888875E-2</v>
      </c>
      <c r="S146" s="166">
        <f t="shared" si="107"/>
        <v>1955.9999999999986</v>
      </c>
      <c r="T146" s="154">
        <v>84</v>
      </c>
      <c r="U146" s="154" t="s">
        <v>353</v>
      </c>
      <c r="V146" s="24"/>
    </row>
    <row r="147" spans="1:22">
      <c r="A147" s="175" t="s">
        <v>216</v>
      </c>
      <c r="B147" s="175" t="s">
        <v>222</v>
      </c>
      <c r="C147" s="176">
        <v>513</v>
      </c>
      <c r="D147" s="177">
        <v>0</v>
      </c>
      <c r="E147" s="177">
        <v>0</v>
      </c>
      <c r="F147" s="180">
        <v>0.51458333333333328</v>
      </c>
      <c r="G147" s="180">
        <v>0.51869212962962963</v>
      </c>
      <c r="H147" s="179">
        <f t="shared" si="100"/>
        <v>4.1087962962963465E-3</v>
      </c>
      <c r="I147" s="177">
        <f t="shared" si="108"/>
        <v>355.00000000000432</v>
      </c>
      <c r="J147" s="180">
        <v>0.56388888888888888</v>
      </c>
      <c r="K147" s="180">
        <v>0.57315972222222222</v>
      </c>
      <c r="L147" s="181">
        <f t="shared" si="109"/>
        <v>9.2708333333333393E-3</v>
      </c>
      <c r="M147" s="177">
        <f t="shared" si="110"/>
        <v>801.00000000000045</v>
      </c>
      <c r="N147" s="180">
        <v>0.60879629629629628</v>
      </c>
      <c r="O147" s="180">
        <v>0.6185532407407407</v>
      </c>
      <c r="P147" s="181">
        <f t="shared" si="111"/>
        <v>9.7569444444444153E-3</v>
      </c>
      <c r="Q147" s="177">
        <f t="shared" si="112"/>
        <v>842.9999999999975</v>
      </c>
      <c r="R147" s="144">
        <f t="shared" si="113"/>
        <v>2.3136574074074101E-2</v>
      </c>
      <c r="S147" s="166">
        <f t="shared" si="107"/>
        <v>1999.0000000000023</v>
      </c>
      <c r="T147" s="154">
        <v>90</v>
      </c>
      <c r="U147" s="172" t="s">
        <v>353</v>
      </c>
      <c r="V147" s="24"/>
    </row>
    <row r="148" spans="1:22">
      <c r="A148" s="175" t="s">
        <v>143</v>
      </c>
      <c r="B148" s="175" t="s">
        <v>219</v>
      </c>
      <c r="C148" s="176">
        <v>345</v>
      </c>
      <c r="D148" s="177">
        <v>0</v>
      </c>
      <c r="E148" s="177">
        <v>0</v>
      </c>
      <c r="F148" s="180">
        <v>0.45671296296296293</v>
      </c>
      <c r="G148" s="180">
        <v>0.46085648148148151</v>
      </c>
      <c r="H148" s="179">
        <f t="shared" si="100"/>
        <v>4.1435185185185741E-3</v>
      </c>
      <c r="I148" s="177">
        <f t="shared" si="108"/>
        <v>358.00000000000477</v>
      </c>
      <c r="J148" s="180">
        <v>0.54652777777777783</v>
      </c>
      <c r="K148" s="180">
        <v>0.55612268518518515</v>
      </c>
      <c r="L148" s="181">
        <f t="shared" si="109"/>
        <v>9.594907407407316E-3</v>
      </c>
      <c r="M148" s="177">
        <f t="shared" si="110"/>
        <v>828.99999999999204</v>
      </c>
      <c r="N148" s="180">
        <v>0.6020833333333333</v>
      </c>
      <c r="O148" s="180">
        <v>0.61168981481481477</v>
      </c>
      <c r="P148" s="181">
        <f t="shared" si="111"/>
        <v>9.6064814814814659E-3</v>
      </c>
      <c r="Q148" s="177">
        <f t="shared" si="112"/>
        <v>829.99999999999864</v>
      </c>
      <c r="R148" s="144">
        <f t="shared" si="113"/>
        <v>2.3344907407407356E-2</v>
      </c>
      <c r="S148" s="166">
        <f t="shared" si="107"/>
        <v>2016.9999999999955</v>
      </c>
      <c r="T148" s="154">
        <v>95</v>
      </c>
      <c r="U148" s="172" t="s">
        <v>353</v>
      </c>
      <c r="V148" s="24"/>
    </row>
    <row r="149" spans="1:22">
      <c r="A149" s="175" t="s">
        <v>38</v>
      </c>
      <c r="B149" s="175" t="s">
        <v>92</v>
      </c>
      <c r="C149" s="176">
        <v>243</v>
      </c>
      <c r="D149" s="177">
        <v>0</v>
      </c>
      <c r="E149" s="177">
        <v>0</v>
      </c>
      <c r="F149" s="180">
        <v>0.45648148148148149</v>
      </c>
      <c r="G149" s="180">
        <v>0.46079861111111109</v>
      </c>
      <c r="H149" s="179">
        <f t="shared" si="100"/>
        <v>4.3171296296296013E-3</v>
      </c>
      <c r="I149" s="177">
        <f t="shared" si="108"/>
        <v>372.99999999999756</v>
      </c>
      <c r="J149" s="180">
        <v>0.54606481481481484</v>
      </c>
      <c r="K149" s="180">
        <v>0.55557870370370377</v>
      </c>
      <c r="L149" s="181">
        <f t="shared" si="109"/>
        <v>9.5138888888889328E-3</v>
      </c>
      <c r="M149" s="177">
        <f t="shared" si="110"/>
        <v>822.00000000000375</v>
      </c>
      <c r="N149" s="180">
        <v>0.60138888888888886</v>
      </c>
      <c r="O149" s="180">
        <v>0.61094907407407406</v>
      </c>
      <c r="P149" s="181">
        <f t="shared" si="111"/>
        <v>9.5601851851851993E-3</v>
      </c>
      <c r="Q149" s="177">
        <f t="shared" si="112"/>
        <v>826.00000000000125</v>
      </c>
      <c r="R149" s="144">
        <f t="shared" si="113"/>
        <v>2.3391203703703733E-2</v>
      </c>
      <c r="S149" s="166">
        <f t="shared" si="107"/>
        <v>2021.0000000000027</v>
      </c>
      <c r="T149" s="154">
        <v>96</v>
      </c>
      <c r="U149" s="154" t="s">
        <v>353</v>
      </c>
      <c r="V149" s="24"/>
    </row>
    <row r="150" spans="1:22">
      <c r="A150" s="175" t="s">
        <v>116</v>
      </c>
      <c r="B150" s="175" t="s">
        <v>326</v>
      </c>
      <c r="C150" s="176">
        <v>237</v>
      </c>
      <c r="D150" s="177">
        <v>0</v>
      </c>
      <c r="E150" s="177">
        <v>0</v>
      </c>
      <c r="F150" s="180">
        <v>0.45555555555555555</v>
      </c>
      <c r="G150" s="180">
        <v>0.45979166666666665</v>
      </c>
      <c r="H150" s="179">
        <f t="shared" si="100"/>
        <v>4.2361111111111072E-3</v>
      </c>
      <c r="I150" s="177">
        <f t="shared" si="108"/>
        <v>365.99999999999966</v>
      </c>
      <c r="J150" s="180">
        <v>0.530787037037037</v>
      </c>
      <c r="K150" s="180">
        <v>0.54021990740740744</v>
      </c>
      <c r="L150" s="181">
        <f t="shared" si="109"/>
        <v>9.4328703703704386E-3</v>
      </c>
      <c r="M150" s="177">
        <f t="shared" si="110"/>
        <v>815.00000000000591</v>
      </c>
      <c r="N150" s="180">
        <v>0.59745370370370365</v>
      </c>
      <c r="O150" s="180">
        <v>0.60731481481481475</v>
      </c>
      <c r="P150" s="181">
        <f t="shared" si="111"/>
        <v>9.8611111111110983E-3</v>
      </c>
      <c r="Q150" s="177">
        <f t="shared" si="112"/>
        <v>851.99999999999886</v>
      </c>
      <c r="R150" s="144">
        <f t="shared" si="113"/>
        <v>2.3530092592592644E-2</v>
      </c>
      <c r="S150" s="166">
        <f t="shared" si="107"/>
        <v>2033.0000000000043</v>
      </c>
      <c r="T150" s="154">
        <v>98</v>
      </c>
      <c r="U150" s="172" t="s">
        <v>353</v>
      </c>
      <c r="V150" s="24"/>
    </row>
    <row r="151" spans="1:22">
      <c r="A151" s="175" t="s">
        <v>215</v>
      </c>
      <c r="B151" s="175" t="s">
        <v>332</v>
      </c>
      <c r="C151" s="176">
        <v>611</v>
      </c>
      <c r="D151" s="177">
        <v>0</v>
      </c>
      <c r="E151" s="177">
        <v>0</v>
      </c>
      <c r="F151" s="180">
        <v>0.47847222222222219</v>
      </c>
      <c r="G151" s="180">
        <v>0.48292824074074076</v>
      </c>
      <c r="H151" s="179">
        <f t="shared" si="100"/>
        <v>4.4560185185185675E-3</v>
      </c>
      <c r="I151" s="177">
        <f t="shared" si="108"/>
        <v>385.00000000000421</v>
      </c>
      <c r="J151" s="180">
        <v>0.53541666666666665</v>
      </c>
      <c r="K151" s="180">
        <v>0.54521990740740744</v>
      </c>
      <c r="L151" s="181">
        <f t="shared" si="109"/>
        <v>9.8032407407407929E-3</v>
      </c>
      <c r="M151" s="177">
        <f t="shared" si="110"/>
        <v>847.00000000000455</v>
      </c>
      <c r="N151" s="180">
        <v>0.58680555555555558</v>
      </c>
      <c r="O151" s="180">
        <v>0.59649305555555554</v>
      </c>
      <c r="P151" s="181">
        <f t="shared" si="111"/>
        <v>9.68749999999996E-3</v>
      </c>
      <c r="Q151" s="177">
        <f t="shared" si="112"/>
        <v>836.99999999999659</v>
      </c>
      <c r="R151" s="144">
        <f t="shared" si="113"/>
        <v>2.394675925925932E-2</v>
      </c>
      <c r="S151" s="166">
        <f t="shared" si="107"/>
        <v>2069.0000000000055</v>
      </c>
      <c r="T151" s="154">
        <v>107</v>
      </c>
      <c r="U151" s="154" t="s">
        <v>353</v>
      </c>
      <c r="V151" s="24"/>
    </row>
    <row r="152" spans="1:22">
      <c r="A152" s="175" t="s">
        <v>38</v>
      </c>
      <c r="B152" s="175" t="s">
        <v>329</v>
      </c>
      <c r="C152" s="176">
        <v>148</v>
      </c>
      <c r="D152" s="177">
        <v>0</v>
      </c>
      <c r="E152" s="177">
        <v>0</v>
      </c>
      <c r="F152" s="180">
        <v>0.48449074074074078</v>
      </c>
      <c r="G152" s="180">
        <v>0.48858796296296297</v>
      </c>
      <c r="H152" s="179">
        <f t="shared" si="100"/>
        <v>4.0972222222221966E-3</v>
      </c>
      <c r="I152" s="177">
        <f t="shared" si="108"/>
        <v>353.99999999999778</v>
      </c>
      <c r="J152" s="180">
        <v>0.57430555555555551</v>
      </c>
      <c r="K152" s="180">
        <v>0.583125</v>
      </c>
      <c r="L152" s="181">
        <f t="shared" si="109"/>
        <v>8.8194444444444908E-3</v>
      </c>
      <c r="M152" s="177">
        <f t="shared" si="110"/>
        <v>762.00000000000398</v>
      </c>
      <c r="N152" s="180">
        <v>0.64629629629629626</v>
      </c>
      <c r="O152" s="180">
        <v>0.65763888888888888</v>
      </c>
      <c r="P152" s="181">
        <f t="shared" si="111"/>
        <v>1.1342592592592626E-2</v>
      </c>
      <c r="Q152" s="177">
        <f t="shared" si="112"/>
        <v>980.00000000000296</v>
      </c>
      <c r="R152" s="144">
        <f t="shared" si="113"/>
        <v>2.4259259259259314E-2</v>
      </c>
      <c r="S152" s="166">
        <f t="shared" si="107"/>
        <v>2096.0000000000045</v>
      </c>
      <c r="T152" s="154">
        <v>109</v>
      </c>
      <c r="U152" s="154" t="s">
        <v>353</v>
      </c>
      <c r="V152" s="24"/>
    </row>
    <row r="153" spans="1:22">
      <c r="A153" s="175" t="s">
        <v>58</v>
      </c>
      <c r="B153" s="175" t="s">
        <v>160</v>
      </c>
      <c r="C153" s="176">
        <v>143</v>
      </c>
      <c r="D153" s="177">
        <v>0</v>
      </c>
      <c r="E153" s="177">
        <v>0</v>
      </c>
      <c r="F153" s="180">
        <v>0.45856481481481487</v>
      </c>
      <c r="G153" s="180">
        <v>0.46317129629629633</v>
      </c>
      <c r="H153" s="179">
        <f t="shared" si="100"/>
        <v>4.6064814814814614E-3</v>
      </c>
      <c r="I153" s="177">
        <f t="shared" si="108"/>
        <v>397.99999999999829</v>
      </c>
      <c r="J153" s="180">
        <v>0.54675925925925928</v>
      </c>
      <c r="K153" s="180">
        <v>0.55646990740740743</v>
      </c>
      <c r="L153" s="181">
        <f t="shared" si="109"/>
        <v>9.7106481481481488E-3</v>
      </c>
      <c r="M153" s="177">
        <f t="shared" si="110"/>
        <v>839</v>
      </c>
      <c r="N153" s="180">
        <v>0.60231481481481486</v>
      </c>
      <c r="O153" s="180">
        <v>0.61231481481481487</v>
      </c>
      <c r="P153" s="181">
        <f t="shared" si="111"/>
        <v>1.0000000000000009E-2</v>
      </c>
      <c r="Q153" s="177">
        <f t="shared" si="112"/>
        <v>864.0000000000008</v>
      </c>
      <c r="R153" s="144">
        <f t="shared" si="113"/>
        <v>2.4317129629629619E-2</v>
      </c>
      <c r="S153" s="166">
        <f t="shared" si="107"/>
        <v>2100.9999999999991</v>
      </c>
      <c r="T153" s="154">
        <v>110</v>
      </c>
      <c r="U153" s="154" t="s">
        <v>353</v>
      </c>
      <c r="V153" s="24"/>
    </row>
    <row r="154" spans="1:22">
      <c r="A154" s="175" t="s">
        <v>211</v>
      </c>
      <c r="B154" s="175" t="s">
        <v>218</v>
      </c>
      <c r="C154" s="176">
        <v>343</v>
      </c>
      <c r="D154" s="177">
        <v>0</v>
      </c>
      <c r="E154" s="177">
        <v>0</v>
      </c>
      <c r="F154" s="180">
        <v>0.46550925925925929</v>
      </c>
      <c r="G154" s="180">
        <v>0.46984953703703702</v>
      </c>
      <c r="H154" s="179">
        <f t="shared" si="100"/>
        <v>4.3402777777777346E-3</v>
      </c>
      <c r="I154" s="177">
        <f t="shared" si="108"/>
        <v>374.99999999999625</v>
      </c>
      <c r="J154" s="180">
        <v>0.54074074074074074</v>
      </c>
      <c r="K154" s="180">
        <v>0.55026620370370372</v>
      </c>
      <c r="L154" s="181">
        <f t="shared" si="109"/>
        <v>9.5254629629629717E-3</v>
      </c>
      <c r="M154" s="177">
        <f t="shared" si="110"/>
        <v>823.0000000000008</v>
      </c>
      <c r="N154" s="180">
        <v>0.58263888888888882</v>
      </c>
      <c r="O154" s="180">
        <v>0.59349537037037037</v>
      </c>
      <c r="P154" s="181">
        <f t="shared" si="111"/>
        <v>1.085648148148155E-2</v>
      </c>
      <c r="Q154" s="177">
        <f t="shared" si="112"/>
        <v>938.00000000000591</v>
      </c>
      <c r="R154" s="144">
        <f t="shared" si="113"/>
        <v>2.4722222222222257E-2</v>
      </c>
      <c r="S154" s="166">
        <f t="shared" si="107"/>
        <v>2136.0000000000027</v>
      </c>
      <c r="T154" s="154">
        <v>115</v>
      </c>
      <c r="U154" s="154" t="s">
        <v>353</v>
      </c>
      <c r="V154" s="24"/>
    </row>
    <row r="155" spans="1:22">
      <c r="A155" s="175" t="s">
        <v>214</v>
      </c>
      <c r="B155" s="175" t="s">
        <v>221</v>
      </c>
      <c r="C155" s="176">
        <v>358</v>
      </c>
      <c r="D155" s="177">
        <v>0</v>
      </c>
      <c r="E155" s="177">
        <v>0</v>
      </c>
      <c r="F155" s="180">
        <v>0.47245370370370371</v>
      </c>
      <c r="G155" s="180">
        <v>0.47719907407407408</v>
      </c>
      <c r="H155" s="179">
        <f t="shared" si="100"/>
        <v>4.745370370370372E-3</v>
      </c>
      <c r="I155" s="177">
        <f t="shared" si="108"/>
        <v>410.00000000000011</v>
      </c>
      <c r="J155" s="180">
        <v>0.53472222222222221</v>
      </c>
      <c r="K155" s="180">
        <v>0.54430555555555549</v>
      </c>
      <c r="L155" s="181">
        <f t="shared" si="109"/>
        <v>9.5833333333332771E-3</v>
      </c>
      <c r="M155" s="177">
        <f t="shared" si="110"/>
        <v>827.99999999999511</v>
      </c>
      <c r="N155" s="180">
        <v>0.58842592592592591</v>
      </c>
      <c r="O155" s="180">
        <v>0.59902777777777783</v>
      </c>
      <c r="P155" s="181">
        <f t="shared" si="111"/>
        <v>1.0601851851851918E-2</v>
      </c>
      <c r="Q155" s="177">
        <f t="shared" si="112"/>
        <v>916.00000000000568</v>
      </c>
      <c r="R155" s="144">
        <f t="shared" si="113"/>
        <v>2.4930555555555567E-2</v>
      </c>
      <c r="S155" s="166">
        <f t="shared" si="107"/>
        <v>2154.0000000000009</v>
      </c>
      <c r="T155" s="154">
        <v>117</v>
      </c>
      <c r="U155" s="154" t="s">
        <v>353</v>
      </c>
      <c r="V155" s="24"/>
    </row>
    <row r="156" spans="1:22">
      <c r="A156" s="175" t="s">
        <v>111</v>
      </c>
      <c r="B156" s="175" t="s">
        <v>184</v>
      </c>
      <c r="C156" s="176">
        <v>504</v>
      </c>
      <c r="D156" s="177">
        <v>0</v>
      </c>
      <c r="E156" s="177">
        <v>0</v>
      </c>
      <c r="F156" s="180">
        <v>0.48217592592592595</v>
      </c>
      <c r="G156" s="180">
        <v>0.48604166666666665</v>
      </c>
      <c r="H156" s="179">
        <f>G156-F156</f>
        <v>3.8657407407406974E-3</v>
      </c>
      <c r="I156" s="177">
        <f t="shared" ref="I156" si="114">H156*86400</f>
        <v>333.99999999999625</v>
      </c>
      <c r="J156" s="180">
        <v>0.56319444444444444</v>
      </c>
      <c r="K156" s="180">
        <v>0.57181712962962961</v>
      </c>
      <c r="L156" s="181">
        <f t="shared" ref="L156" si="115">K156-J156</f>
        <v>8.6226851851851638E-3</v>
      </c>
      <c r="M156" s="177">
        <f t="shared" ref="M156" si="116">L156*86400</f>
        <v>744.99999999999818</v>
      </c>
      <c r="N156" s="180" t="s">
        <v>130</v>
      </c>
      <c r="O156" s="180"/>
      <c r="P156" s="181"/>
      <c r="Q156" s="177"/>
      <c r="R156" s="144"/>
      <c r="S156" s="166">
        <f t="shared" ref="S156" si="117">D156+E156+I156+M156+Q156</f>
        <v>1078.9999999999945</v>
      </c>
      <c r="T156" s="154" t="s">
        <v>130</v>
      </c>
      <c r="U156" s="154"/>
      <c r="V156" s="24"/>
    </row>
    <row r="157" spans="1:22">
      <c r="A157" s="175" t="s">
        <v>204</v>
      </c>
      <c r="B157" s="175" t="s">
        <v>220</v>
      </c>
      <c r="C157" s="176">
        <v>151</v>
      </c>
      <c r="D157" s="177">
        <v>0</v>
      </c>
      <c r="E157" s="177">
        <v>0</v>
      </c>
      <c r="F157" s="180">
        <v>0.50069444444444444</v>
      </c>
      <c r="G157" s="180">
        <v>0.50466435185185188</v>
      </c>
      <c r="H157" s="179">
        <f>G157-F157</f>
        <v>3.9699074074074359E-3</v>
      </c>
      <c r="I157" s="177">
        <f t="shared" si="108"/>
        <v>343.00000000000244</v>
      </c>
      <c r="J157" s="180" t="s">
        <v>130</v>
      </c>
      <c r="K157" s="180"/>
      <c r="L157" s="181"/>
      <c r="M157" s="177"/>
      <c r="N157" s="180">
        <v>0.57962962962962961</v>
      </c>
      <c r="O157" s="180">
        <v>0.58923611111111118</v>
      </c>
      <c r="P157" s="181">
        <f t="shared" ref="P157:P158" si="118">O157-N157</f>
        <v>9.6064814814815769E-3</v>
      </c>
      <c r="Q157" s="177">
        <f t="shared" ref="Q157:Q158" si="119">P157*86400</f>
        <v>830.00000000000819</v>
      </c>
      <c r="R157" s="144"/>
      <c r="S157" s="166">
        <f t="shared" si="107"/>
        <v>1173.0000000000107</v>
      </c>
      <c r="T157" s="154" t="s">
        <v>130</v>
      </c>
      <c r="U157" s="154"/>
      <c r="V157" s="24"/>
    </row>
    <row r="158" spans="1:22">
      <c r="A158" s="175" t="s">
        <v>213</v>
      </c>
      <c r="B158" s="175" t="s">
        <v>49</v>
      </c>
      <c r="C158" s="176">
        <v>158</v>
      </c>
      <c r="D158" s="177">
        <v>0</v>
      </c>
      <c r="E158" s="177">
        <v>0</v>
      </c>
      <c r="F158" s="180">
        <v>0.50138888888888888</v>
      </c>
      <c r="G158" s="180">
        <v>0.50597222222222216</v>
      </c>
      <c r="H158" s="179">
        <f>G158-F158</f>
        <v>4.5833333333332726E-3</v>
      </c>
      <c r="I158" s="177">
        <f t="shared" si="108"/>
        <v>395.99999999999477</v>
      </c>
      <c r="J158" s="180" t="s">
        <v>130</v>
      </c>
      <c r="K158" s="180"/>
      <c r="L158" s="181"/>
      <c r="M158" s="177"/>
      <c r="N158" s="180">
        <v>0.5854166666666667</v>
      </c>
      <c r="O158" s="180">
        <v>0.60586805555555556</v>
      </c>
      <c r="P158" s="181">
        <f t="shared" si="118"/>
        <v>2.0451388888888866E-2</v>
      </c>
      <c r="Q158" s="177">
        <f t="shared" si="119"/>
        <v>1766.999999999998</v>
      </c>
      <c r="R158" s="144"/>
      <c r="S158" s="166">
        <f t="shared" si="107"/>
        <v>2162.9999999999927</v>
      </c>
      <c r="T158" s="154" t="s">
        <v>130</v>
      </c>
      <c r="U158" s="154"/>
      <c r="V158" s="24"/>
    </row>
    <row r="159" spans="1:22">
      <c r="A159" s="175" t="s">
        <v>55</v>
      </c>
      <c r="B159" s="175" t="s">
        <v>328</v>
      </c>
      <c r="C159" s="176">
        <v>239</v>
      </c>
      <c r="D159" s="177">
        <v>0</v>
      </c>
      <c r="E159" s="177">
        <v>0</v>
      </c>
      <c r="F159" s="180" t="s">
        <v>130</v>
      </c>
      <c r="G159" s="180"/>
      <c r="H159" s="179"/>
      <c r="I159" s="177"/>
      <c r="J159" s="180"/>
      <c r="K159" s="180"/>
      <c r="L159" s="181"/>
      <c r="M159" s="177"/>
      <c r="N159" s="180"/>
      <c r="O159" s="180"/>
      <c r="P159" s="181"/>
      <c r="Q159" s="177"/>
      <c r="R159" s="144"/>
      <c r="S159" s="166">
        <f t="shared" ref="S159" si="120">D159+E159+I159+M159+Q159</f>
        <v>0</v>
      </c>
      <c r="T159" s="154" t="s">
        <v>130</v>
      </c>
      <c r="U159" s="154"/>
      <c r="V159" s="24"/>
    </row>
    <row r="160" spans="1:22">
      <c r="A160" s="23"/>
      <c r="B160" s="23"/>
      <c r="C160" s="102"/>
      <c r="D160" s="142"/>
      <c r="E160" s="141"/>
      <c r="F160" s="143"/>
      <c r="G160" s="37"/>
      <c r="H160" s="139"/>
      <c r="I160" s="37"/>
      <c r="J160" s="37"/>
      <c r="K160" s="37"/>
      <c r="L160" s="37"/>
      <c r="M160" s="37"/>
      <c r="N160" s="37"/>
      <c r="O160" s="37"/>
      <c r="P160" s="140"/>
      <c r="Q160" s="140"/>
      <c r="R160" s="140"/>
      <c r="S160" s="154"/>
      <c r="T160" s="154"/>
      <c r="U160" s="44"/>
      <c r="V160" s="24"/>
    </row>
    <row r="161" spans="1:22" ht="16.5">
      <c r="A161" s="29"/>
      <c r="B161" s="29"/>
      <c r="C161" s="92"/>
      <c r="D161" s="72" t="s">
        <v>9</v>
      </c>
      <c r="E161" s="47" t="s">
        <v>7</v>
      </c>
      <c r="F161" s="214" t="s">
        <v>66</v>
      </c>
      <c r="G161" s="213"/>
      <c r="H161" s="210" t="s">
        <v>69</v>
      </c>
      <c r="I161" s="211"/>
      <c r="J161" s="212" t="s">
        <v>68</v>
      </c>
      <c r="K161" s="212"/>
      <c r="L161" s="210" t="s">
        <v>69</v>
      </c>
      <c r="M161" s="211"/>
      <c r="N161" s="212" t="s">
        <v>67</v>
      </c>
      <c r="O161" s="213"/>
      <c r="P161" s="210" t="s">
        <v>69</v>
      </c>
      <c r="Q161" s="211"/>
      <c r="R161" s="18" t="s">
        <v>60</v>
      </c>
      <c r="S161" s="52" t="s">
        <v>6</v>
      </c>
      <c r="T161" s="52"/>
      <c r="U161" s="153"/>
      <c r="V161" s="24"/>
    </row>
    <row r="162" spans="1:22" ht="15.75">
      <c r="A162" s="23"/>
      <c r="B162" s="151" t="s">
        <v>22</v>
      </c>
      <c r="C162" s="103"/>
      <c r="D162" s="72" t="s">
        <v>8</v>
      </c>
      <c r="E162" s="47" t="s">
        <v>8</v>
      </c>
      <c r="F162" s="115" t="s">
        <v>4</v>
      </c>
      <c r="G162" s="18" t="s">
        <v>5</v>
      </c>
      <c r="H162" s="160"/>
      <c r="I162" s="160"/>
      <c r="J162" s="18" t="s">
        <v>4</v>
      </c>
      <c r="K162" s="18" t="s">
        <v>5</v>
      </c>
      <c r="L162" s="160"/>
      <c r="M162" s="160"/>
      <c r="N162" s="18" t="s">
        <v>4</v>
      </c>
      <c r="O162" s="18" t="s">
        <v>5</v>
      </c>
      <c r="P162" s="160"/>
      <c r="Q162" s="160"/>
      <c r="R162" s="18" t="s">
        <v>6</v>
      </c>
      <c r="S162" s="52" t="s">
        <v>8</v>
      </c>
      <c r="T162" s="52"/>
      <c r="U162" s="44"/>
      <c r="V162" s="24"/>
    </row>
    <row r="163" spans="1:22">
      <c r="A163" s="175" t="s">
        <v>226</v>
      </c>
      <c r="B163" s="175" t="s">
        <v>240</v>
      </c>
      <c r="C163" s="176">
        <v>412</v>
      </c>
      <c r="D163" s="177">
        <v>0</v>
      </c>
      <c r="E163" s="177">
        <v>0</v>
      </c>
      <c r="F163" s="178">
        <v>0.49027777777777781</v>
      </c>
      <c r="G163" s="178">
        <v>0.49465277777777777</v>
      </c>
      <c r="H163" s="179">
        <f t="shared" ref="H163:H173" si="121">G163-F163</f>
        <v>4.3749999999999623E-3</v>
      </c>
      <c r="I163" s="177">
        <f t="shared" ref="I163:I173" si="122">H163*86400</f>
        <v>377.99999999999676</v>
      </c>
      <c r="J163" s="178">
        <v>0.55023148148148149</v>
      </c>
      <c r="K163" s="178">
        <v>0.55942129629629633</v>
      </c>
      <c r="L163" s="181">
        <f t="shared" ref="L163:L170" si="123">K163-J163</f>
        <v>9.1898148148148451E-3</v>
      </c>
      <c r="M163" s="177">
        <f t="shared" ref="M163:M170" si="124">L163*86400</f>
        <v>794.00000000000261</v>
      </c>
      <c r="N163" s="180">
        <v>0.60277777777777775</v>
      </c>
      <c r="O163" s="180">
        <v>0.61252314814814812</v>
      </c>
      <c r="P163" s="181">
        <f t="shared" ref="P163:P166" si="125">O163-N163</f>
        <v>9.7453703703703765E-3</v>
      </c>
      <c r="Q163" s="177">
        <f t="shared" ref="Q163:Q166" si="126">P163*86400</f>
        <v>842.00000000000057</v>
      </c>
      <c r="R163" s="144">
        <f t="shared" ref="R163:R166" si="127">H163+L163+P163</f>
        <v>2.3310185185185184E-2</v>
      </c>
      <c r="S163" s="166">
        <f t="shared" ref="S163:S170" si="128">D163+E163+I163+M163+Q163</f>
        <v>2014</v>
      </c>
      <c r="T163" s="154">
        <v>93</v>
      </c>
      <c r="U163" s="206" t="s">
        <v>352</v>
      </c>
      <c r="V163" s="24"/>
    </row>
    <row r="164" spans="1:22">
      <c r="A164" s="175" t="s">
        <v>230</v>
      </c>
      <c r="B164" s="175" t="s">
        <v>243</v>
      </c>
      <c r="C164" s="176">
        <v>414</v>
      </c>
      <c r="D164" s="177">
        <v>0</v>
      </c>
      <c r="E164" s="177">
        <v>0</v>
      </c>
      <c r="F164" s="178">
        <v>0.4824074074074074</v>
      </c>
      <c r="G164" s="178">
        <v>0.48675925925925928</v>
      </c>
      <c r="H164" s="179">
        <f t="shared" si="121"/>
        <v>4.3518518518518845E-3</v>
      </c>
      <c r="I164" s="177">
        <f t="shared" si="122"/>
        <v>376.00000000000284</v>
      </c>
      <c r="J164" s="180">
        <v>0.54768518518518516</v>
      </c>
      <c r="K164" s="180">
        <v>0.5575</v>
      </c>
      <c r="L164" s="181">
        <f t="shared" si="123"/>
        <v>9.8148148148148318E-3</v>
      </c>
      <c r="M164" s="177">
        <f t="shared" si="124"/>
        <v>848.00000000000148</v>
      </c>
      <c r="N164" s="180">
        <v>0.59837962962962965</v>
      </c>
      <c r="O164" s="180">
        <v>0.60798611111111112</v>
      </c>
      <c r="P164" s="181">
        <f t="shared" si="125"/>
        <v>9.6064814814814659E-3</v>
      </c>
      <c r="Q164" s="177">
        <f t="shared" si="126"/>
        <v>829.99999999999864</v>
      </c>
      <c r="R164" s="144">
        <f t="shared" si="127"/>
        <v>2.3773148148148182E-2</v>
      </c>
      <c r="S164" s="166">
        <f t="shared" si="128"/>
        <v>2054.0000000000027</v>
      </c>
      <c r="T164" s="154">
        <v>102</v>
      </c>
      <c r="U164" s="206" t="s">
        <v>352</v>
      </c>
      <c r="V164" s="24"/>
    </row>
    <row r="165" spans="1:22">
      <c r="A165" s="175" t="s">
        <v>224</v>
      </c>
      <c r="B165" s="175" t="s">
        <v>237</v>
      </c>
      <c r="C165" s="176">
        <v>601</v>
      </c>
      <c r="D165" s="177">
        <v>0</v>
      </c>
      <c r="E165" s="177">
        <v>0</v>
      </c>
      <c r="F165" s="178">
        <v>0.48888888888888887</v>
      </c>
      <c r="G165" s="178">
        <v>0.49400462962962965</v>
      </c>
      <c r="H165" s="179">
        <f t="shared" si="121"/>
        <v>5.1157407407407818E-3</v>
      </c>
      <c r="I165" s="177">
        <f t="shared" si="122"/>
        <v>442.00000000000352</v>
      </c>
      <c r="J165" s="178">
        <v>0.57453703703703707</v>
      </c>
      <c r="K165" s="178">
        <v>0.58461805555555557</v>
      </c>
      <c r="L165" s="181">
        <f t="shared" si="123"/>
        <v>1.0081018518518503E-2</v>
      </c>
      <c r="M165" s="177">
        <f t="shared" si="124"/>
        <v>870.99999999999864</v>
      </c>
      <c r="N165" s="180">
        <v>0.63148148148148142</v>
      </c>
      <c r="O165" s="180">
        <v>0.64209490740740738</v>
      </c>
      <c r="P165" s="181">
        <f t="shared" si="125"/>
        <v>1.0613425925925957E-2</v>
      </c>
      <c r="Q165" s="177">
        <f t="shared" si="126"/>
        <v>917.00000000000261</v>
      </c>
      <c r="R165" s="144">
        <f t="shared" si="127"/>
        <v>2.5810185185185242E-2</v>
      </c>
      <c r="S165" s="166">
        <f t="shared" si="128"/>
        <v>2230.000000000005</v>
      </c>
      <c r="T165" s="154">
        <v>124</v>
      </c>
      <c r="U165" s="206" t="s">
        <v>353</v>
      </c>
      <c r="V165" s="24"/>
    </row>
    <row r="166" spans="1:22">
      <c r="A166" s="175" t="s">
        <v>84</v>
      </c>
      <c r="B166" s="175" t="s">
        <v>333</v>
      </c>
      <c r="C166" s="176">
        <v>602</v>
      </c>
      <c r="D166" s="177">
        <v>0</v>
      </c>
      <c r="E166" s="177">
        <v>0</v>
      </c>
      <c r="F166" s="178">
        <v>0.50787037037037031</v>
      </c>
      <c r="G166" s="178">
        <v>0.51262731481481483</v>
      </c>
      <c r="H166" s="179">
        <f t="shared" si="121"/>
        <v>4.7569444444445219E-3</v>
      </c>
      <c r="I166" s="177">
        <f t="shared" si="122"/>
        <v>411.00000000000671</v>
      </c>
      <c r="J166" s="178">
        <v>0.6425925925925926</v>
      </c>
      <c r="K166" s="178">
        <v>0.65406249999999999</v>
      </c>
      <c r="L166" s="181">
        <f t="shared" si="123"/>
        <v>1.1469907407407387E-2</v>
      </c>
      <c r="M166" s="177">
        <f t="shared" si="124"/>
        <v>990.99999999999818</v>
      </c>
      <c r="N166" s="180">
        <v>0.70277777777777783</v>
      </c>
      <c r="O166" s="180">
        <v>0.71410879629629631</v>
      </c>
      <c r="P166" s="181">
        <f t="shared" si="125"/>
        <v>1.1331018518518476E-2</v>
      </c>
      <c r="Q166" s="177">
        <f t="shared" si="126"/>
        <v>978.99999999999636</v>
      </c>
      <c r="R166" s="144">
        <f t="shared" si="127"/>
        <v>2.7557870370370385E-2</v>
      </c>
      <c r="S166" s="166">
        <f t="shared" si="128"/>
        <v>2381.0000000000014</v>
      </c>
      <c r="T166" s="154">
        <v>126</v>
      </c>
      <c r="U166" s="206" t="s">
        <v>354</v>
      </c>
      <c r="V166" s="24"/>
    </row>
    <row r="167" spans="1:22">
      <c r="A167" s="175" t="s">
        <v>232</v>
      </c>
      <c r="B167" s="175" t="s">
        <v>236</v>
      </c>
      <c r="C167" s="176">
        <v>614</v>
      </c>
      <c r="D167" s="177">
        <v>0</v>
      </c>
      <c r="E167" s="177">
        <v>0</v>
      </c>
      <c r="F167" s="178">
        <v>0.49189814814814814</v>
      </c>
      <c r="G167" s="178">
        <v>0.49680555555555556</v>
      </c>
      <c r="H167" s="179">
        <f t="shared" si="121"/>
        <v>4.9074074074074159E-3</v>
      </c>
      <c r="I167" s="177">
        <f t="shared" si="122"/>
        <v>424.00000000000074</v>
      </c>
      <c r="J167" s="180">
        <v>0.55509259259259258</v>
      </c>
      <c r="K167" s="180">
        <v>0.56504629629629632</v>
      </c>
      <c r="L167" s="181">
        <f t="shared" si="123"/>
        <v>9.9537037037037424E-3</v>
      </c>
      <c r="M167" s="177">
        <f t="shared" si="124"/>
        <v>860.0000000000033</v>
      </c>
      <c r="N167" s="180" t="s">
        <v>130</v>
      </c>
      <c r="O167" s="180"/>
      <c r="P167" s="181"/>
      <c r="Q167" s="177"/>
      <c r="R167" s="144"/>
      <c r="S167" s="166">
        <f t="shared" ref="S167" si="129">D167+E167+I167+M167+Q167</f>
        <v>1284.0000000000041</v>
      </c>
      <c r="T167" s="154" t="s">
        <v>130</v>
      </c>
      <c r="U167" s="209"/>
      <c r="V167" s="24"/>
    </row>
    <row r="168" spans="1:22">
      <c r="A168" s="175" t="s">
        <v>231</v>
      </c>
      <c r="B168" s="175" t="s">
        <v>243</v>
      </c>
      <c r="C168" s="176">
        <v>514</v>
      </c>
      <c r="D168" s="177">
        <v>0</v>
      </c>
      <c r="E168" s="177">
        <v>0</v>
      </c>
      <c r="F168" s="178">
        <v>0.52037037037037037</v>
      </c>
      <c r="G168" s="178">
        <v>0.52535879629629634</v>
      </c>
      <c r="H168" s="179">
        <f t="shared" ref="H168:H169" si="130">G168-F168</f>
        <v>4.9884259259259656E-3</v>
      </c>
      <c r="I168" s="177">
        <f t="shared" ref="I168:I169" si="131">H168*86400</f>
        <v>431.00000000000341</v>
      </c>
      <c r="J168" s="180">
        <v>0.64560185185185182</v>
      </c>
      <c r="K168" s="180">
        <v>0.65589120370370368</v>
      </c>
      <c r="L168" s="181">
        <f t="shared" ref="L168:L169" si="132">K168-J168</f>
        <v>1.0289351851851869E-2</v>
      </c>
      <c r="M168" s="177">
        <f t="shared" ref="M168:M169" si="133">L168*86400</f>
        <v>889.00000000000148</v>
      </c>
      <c r="N168" s="180" t="s">
        <v>130</v>
      </c>
      <c r="O168" s="180"/>
      <c r="P168" s="181"/>
      <c r="Q168" s="177"/>
      <c r="R168" s="144"/>
      <c r="S168" s="166">
        <f t="shared" si="128"/>
        <v>1320.000000000005</v>
      </c>
      <c r="T168" s="154" t="s">
        <v>130</v>
      </c>
      <c r="U168" s="191"/>
      <c r="V168" s="24"/>
    </row>
    <row r="169" spans="1:22">
      <c r="A169" s="175" t="s">
        <v>228</v>
      </c>
      <c r="B169" s="175" t="s">
        <v>222</v>
      </c>
      <c r="C169" s="176">
        <v>612</v>
      </c>
      <c r="D169" s="177">
        <v>0</v>
      </c>
      <c r="E169" s="177">
        <v>0</v>
      </c>
      <c r="F169" s="178">
        <v>0.51643518518518516</v>
      </c>
      <c r="G169" s="178">
        <v>0.52165509259259257</v>
      </c>
      <c r="H169" s="179">
        <f t="shared" si="130"/>
        <v>5.2199074074074092E-3</v>
      </c>
      <c r="I169" s="177">
        <f t="shared" si="131"/>
        <v>451.00000000000017</v>
      </c>
      <c r="J169" s="178">
        <v>0.64652777777777781</v>
      </c>
      <c r="K169" s="178">
        <v>0.65670138888888896</v>
      </c>
      <c r="L169" s="181">
        <f t="shared" si="132"/>
        <v>1.0173611111111147E-2</v>
      </c>
      <c r="M169" s="177">
        <f t="shared" si="133"/>
        <v>879.00000000000307</v>
      </c>
      <c r="N169" s="180" t="s">
        <v>130</v>
      </c>
      <c r="O169" s="180"/>
      <c r="P169" s="181"/>
      <c r="Q169" s="177"/>
      <c r="R169" s="144"/>
      <c r="S169" s="166">
        <f t="shared" si="128"/>
        <v>1330.0000000000032</v>
      </c>
      <c r="T169" s="154" t="s">
        <v>130</v>
      </c>
      <c r="U169" s="191"/>
      <c r="V169" s="24"/>
    </row>
    <row r="170" spans="1:22">
      <c r="A170" s="175" t="s">
        <v>61</v>
      </c>
      <c r="B170" s="175" t="s">
        <v>238</v>
      </c>
      <c r="C170" s="176">
        <v>403</v>
      </c>
      <c r="D170" s="177">
        <v>0</v>
      </c>
      <c r="E170" s="177">
        <v>0</v>
      </c>
      <c r="F170" s="178">
        <v>0.53611111111111109</v>
      </c>
      <c r="G170" s="178">
        <v>0.54065972222222225</v>
      </c>
      <c r="H170" s="179">
        <f t="shared" si="121"/>
        <v>4.548611111111156E-3</v>
      </c>
      <c r="I170" s="177">
        <f t="shared" si="122"/>
        <v>393.00000000000387</v>
      </c>
      <c r="J170" s="178">
        <v>0.61875000000000002</v>
      </c>
      <c r="K170" s="178">
        <v>0.63337962962962957</v>
      </c>
      <c r="L170" s="181">
        <f t="shared" si="123"/>
        <v>1.4629629629629548E-2</v>
      </c>
      <c r="M170" s="177">
        <f t="shared" si="124"/>
        <v>1263.999999999993</v>
      </c>
      <c r="N170" s="180" t="s">
        <v>130</v>
      </c>
      <c r="O170" s="180"/>
      <c r="P170" s="181"/>
      <c r="Q170" s="177"/>
      <c r="R170" s="144"/>
      <c r="S170" s="166">
        <f t="shared" si="128"/>
        <v>1656.9999999999968</v>
      </c>
      <c r="T170" s="154" t="s">
        <v>130</v>
      </c>
      <c r="U170" s="191"/>
      <c r="V170" s="24"/>
    </row>
    <row r="171" spans="1:22">
      <c r="A171" s="175" t="s">
        <v>51</v>
      </c>
      <c r="B171" s="175" t="s">
        <v>235</v>
      </c>
      <c r="C171" s="176">
        <v>258</v>
      </c>
      <c r="D171" s="177">
        <v>0</v>
      </c>
      <c r="E171" s="177">
        <v>0</v>
      </c>
      <c r="F171" s="178">
        <v>0.49791666666666662</v>
      </c>
      <c r="G171" s="178">
        <v>0.50310185185185186</v>
      </c>
      <c r="H171" s="179">
        <f t="shared" ref="H171:H172" si="134">G171-F171</f>
        <v>5.1851851851852371E-3</v>
      </c>
      <c r="I171" s="177">
        <f t="shared" ref="I171:I172" si="135">H171*86400</f>
        <v>448.00000000000449</v>
      </c>
      <c r="J171" s="178" t="s">
        <v>130</v>
      </c>
      <c r="K171" s="178"/>
      <c r="L171" s="181"/>
      <c r="M171" s="177"/>
      <c r="N171" s="180"/>
      <c r="O171" s="180"/>
      <c r="P171" s="181"/>
      <c r="Q171" s="177"/>
      <c r="R171" s="144"/>
      <c r="S171" s="166">
        <v>0</v>
      </c>
      <c r="T171" s="154" t="s">
        <v>130</v>
      </c>
      <c r="U171" s="191"/>
      <c r="V171" s="24"/>
    </row>
    <row r="172" spans="1:22">
      <c r="A172" s="175" t="s">
        <v>223</v>
      </c>
      <c r="B172" s="175" t="s">
        <v>236</v>
      </c>
      <c r="C172" s="176">
        <v>501</v>
      </c>
      <c r="D172" s="177">
        <v>0</v>
      </c>
      <c r="E172" s="177">
        <v>0</v>
      </c>
      <c r="F172" s="178">
        <v>0.50810185185185186</v>
      </c>
      <c r="G172" s="178">
        <v>0.51288194444444446</v>
      </c>
      <c r="H172" s="179">
        <f t="shared" si="134"/>
        <v>4.7800925925925997E-3</v>
      </c>
      <c r="I172" s="177">
        <f t="shared" si="135"/>
        <v>413.00000000000063</v>
      </c>
      <c r="J172" s="178" t="s">
        <v>130</v>
      </c>
      <c r="K172" s="178"/>
      <c r="L172" s="181"/>
      <c r="M172" s="177"/>
      <c r="N172" s="178">
        <v>0.59189814814814812</v>
      </c>
      <c r="O172" s="178">
        <v>0.60608796296296297</v>
      </c>
      <c r="P172" s="181">
        <f t="shared" ref="P172" si="136">O172-N172</f>
        <v>1.418981481481485E-2</v>
      </c>
      <c r="Q172" s="177">
        <f t="shared" ref="Q172" si="137">P172*86400</f>
        <v>1226.000000000003</v>
      </c>
      <c r="R172" s="144"/>
      <c r="S172" s="166">
        <v>0</v>
      </c>
      <c r="T172" s="154" t="s">
        <v>130</v>
      </c>
      <c r="U172" s="191"/>
      <c r="V172" s="24"/>
    </row>
    <row r="173" spans="1:22">
      <c r="A173" s="175" t="s">
        <v>234</v>
      </c>
      <c r="B173" s="175" t="s">
        <v>245</v>
      </c>
      <c r="C173" s="176">
        <v>515</v>
      </c>
      <c r="D173" s="177">
        <v>0</v>
      </c>
      <c r="E173" s="177">
        <v>0</v>
      </c>
      <c r="F173" s="178">
        <v>0.48912037037037037</v>
      </c>
      <c r="G173" s="178">
        <v>0.49425925925925923</v>
      </c>
      <c r="H173" s="179">
        <f t="shared" si="121"/>
        <v>5.1388888888888595E-3</v>
      </c>
      <c r="I173" s="177">
        <f t="shared" si="122"/>
        <v>443.99999999999744</v>
      </c>
      <c r="J173" s="180" t="s">
        <v>130</v>
      </c>
      <c r="K173" s="180"/>
      <c r="L173" s="181"/>
      <c r="M173" s="177"/>
      <c r="N173" s="180"/>
      <c r="O173" s="180"/>
      <c r="P173" s="181"/>
      <c r="Q173" s="177"/>
      <c r="R173" s="144"/>
      <c r="S173" s="166">
        <v>0</v>
      </c>
      <c r="T173" s="154" t="s">
        <v>130</v>
      </c>
      <c r="U173" s="191"/>
      <c r="V173" s="24"/>
    </row>
    <row r="174" spans="1:22">
      <c r="A174" s="175" t="s">
        <v>227</v>
      </c>
      <c r="B174" s="175" t="s">
        <v>241</v>
      </c>
      <c r="C174" s="176">
        <v>512</v>
      </c>
      <c r="D174" s="177">
        <v>0</v>
      </c>
      <c r="E174" s="177">
        <v>0</v>
      </c>
      <c r="F174" s="178" t="s">
        <v>130</v>
      </c>
      <c r="G174" s="178"/>
      <c r="H174" s="179"/>
      <c r="I174" s="177"/>
      <c r="J174" s="178"/>
      <c r="K174" s="178"/>
      <c r="L174" s="181"/>
      <c r="M174" s="177"/>
      <c r="N174" s="180"/>
      <c r="O174" s="180"/>
      <c r="P174" s="181"/>
      <c r="Q174" s="177"/>
      <c r="R174" s="144"/>
      <c r="S174" s="166">
        <v>0</v>
      </c>
      <c r="T174" s="154" t="s">
        <v>130</v>
      </c>
      <c r="U174" s="191"/>
      <c r="V174" s="24"/>
    </row>
    <row r="175" spans="1:22">
      <c r="A175" s="175" t="s">
        <v>233</v>
      </c>
      <c r="B175" s="175" t="s">
        <v>244</v>
      </c>
      <c r="C175" s="176">
        <v>415</v>
      </c>
      <c r="D175" s="177">
        <v>0</v>
      </c>
      <c r="E175" s="177">
        <v>0</v>
      </c>
      <c r="F175" s="178" t="s">
        <v>130</v>
      </c>
      <c r="G175" s="178"/>
      <c r="H175" s="179"/>
      <c r="I175" s="177"/>
      <c r="J175" s="180"/>
      <c r="K175" s="180"/>
      <c r="L175" s="181"/>
      <c r="M175" s="177"/>
      <c r="N175" s="180"/>
      <c r="O175" s="180"/>
      <c r="P175" s="181"/>
      <c r="Q175" s="177"/>
      <c r="R175" s="144"/>
      <c r="S175" s="166">
        <v>0</v>
      </c>
      <c r="T175" s="154" t="s">
        <v>130</v>
      </c>
      <c r="U175" s="191"/>
      <c r="V175" s="24"/>
    </row>
    <row r="176" spans="1:22">
      <c r="A176" s="175" t="s">
        <v>229</v>
      </c>
      <c r="B176" s="175" t="s">
        <v>242</v>
      </c>
      <c r="C176" s="176">
        <v>413</v>
      </c>
      <c r="D176" s="177">
        <v>0</v>
      </c>
      <c r="E176" s="177">
        <v>0</v>
      </c>
      <c r="F176" s="178" t="s">
        <v>130</v>
      </c>
      <c r="G176" s="178"/>
      <c r="H176" s="179"/>
      <c r="I176" s="177"/>
      <c r="J176" s="180"/>
      <c r="K176" s="180"/>
      <c r="L176" s="181"/>
      <c r="M176" s="177"/>
      <c r="N176" s="180"/>
      <c r="O176" s="180"/>
      <c r="P176" s="181"/>
      <c r="Q176" s="177"/>
      <c r="R176" s="144"/>
      <c r="S176" s="166">
        <v>0</v>
      </c>
      <c r="T176" s="154" t="s">
        <v>130</v>
      </c>
      <c r="U176" s="191"/>
      <c r="V176" s="24"/>
    </row>
    <row r="177" spans="1:22">
      <c r="A177" s="175" t="s">
        <v>225</v>
      </c>
      <c r="B177" s="175" t="s">
        <v>239</v>
      </c>
      <c r="C177" s="176">
        <v>608</v>
      </c>
      <c r="D177" s="177">
        <v>0</v>
      </c>
      <c r="E177" s="177">
        <v>0</v>
      </c>
      <c r="F177" s="178" t="s">
        <v>130</v>
      </c>
      <c r="G177" s="178"/>
      <c r="H177" s="179"/>
      <c r="I177" s="177"/>
      <c r="J177" s="178"/>
      <c r="K177" s="178"/>
      <c r="L177" s="181"/>
      <c r="M177" s="177"/>
      <c r="N177" s="180"/>
      <c r="O177" s="180"/>
      <c r="P177" s="181"/>
      <c r="Q177" s="177"/>
      <c r="R177" s="144"/>
      <c r="S177" s="166">
        <v>0</v>
      </c>
      <c r="T177" s="154" t="s">
        <v>130</v>
      </c>
      <c r="U177" s="191"/>
      <c r="V177" s="24"/>
    </row>
    <row r="178" spans="1:22">
      <c r="A178" s="168"/>
      <c r="B178" s="168"/>
      <c r="C178" s="169"/>
      <c r="D178" s="154"/>
      <c r="E178" s="154"/>
      <c r="F178" s="155"/>
      <c r="G178" s="155"/>
      <c r="H178" s="170"/>
      <c r="I178" s="154"/>
      <c r="J178" s="159"/>
      <c r="K178" s="159"/>
      <c r="L178" s="171"/>
      <c r="M178" s="154"/>
      <c r="N178" s="159"/>
      <c r="O178" s="159"/>
      <c r="P178" s="171"/>
      <c r="Q178" s="154"/>
      <c r="R178" s="159"/>
      <c r="S178" s="154"/>
      <c r="T178" s="154"/>
      <c r="U178" s="191"/>
      <c r="V178" s="24"/>
    </row>
    <row r="179" spans="1:22" ht="16.5">
      <c r="A179" s="23"/>
      <c r="B179" s="23"/>
      <c r="C179" s="102"/>
      <c r="D179" s="72" t="s">
        <v>9</v>
      </c>
      <c r="E179" s="47" t="s">
        <v>7</v>
      </c>
      <c r="F179" s="214" t="s">
        <v>66</v>
      </c>
      <c r="G179" s="213"/>
      <c r="H179" s="210" t="s">
        <v>69</v>
      </c>
      <c r="I179" s="211"/>
      <c r="J179" s="212" t="s">
        <v>68</v>
      </c>
      <c r="K179" s="212"/>
      <c r="L179" s="210" t="s">
        <v>69</v>
      </c>
      <c r="M179" s="211"/>
      <c r="N179" s="212" t="s">
        <v>67</v>
      </c>
      <c r="O179" s="213"/>
      <c r="P179" s="210" t="s">
        <v>69</v>
      </c>
      <c r="Q179" s="211"/>
      <c r="R179" s="18" t="s">
        <v>60</v>
      </c>
      <c r="S179" s="52" t="s">
        <v>6</v>
      </c>
      <c r="T179" s="52"/>
      <c r="U179" s="42"/>
      <c r="V179" s="24"/>
    </row>
    <row r="180" spans="1:22" ht="15.75">
      <c r="A180" s="23"/>
      <c r="B180" s="151" t="s">
        <v>23</v>
      </c>
      <c r="C180" s="103"/>
      <c r="D180" s="72" t="s">
        <v>8</v>
      </c>
      <c r="E180" s="47" t="s">
        <v>8</v>
      </c>
      <c r="F180" s="115" t="s">
        <v>4</v>
      </c>
      <c r="G180" s="18" t="s">
        <v>5</v>
      </c>
      <c r="H180" s="160"/>
      <c r="I180" s="160"/>
      <c r="J180" s="18" t="s">
        <v>4</v>
      </c>
      <c r="K180" s="18" t="s">
        <v>5</v>
      </c>
      <c r="L180" s="160"/>
      <c r="M180" s="160"/>
      <c r="N180" s="18" t="s">
        <v>4</v>
      </c>
      <c r="O180" s="18" t="s">
        <v>5</v>
      </c>
      <c r="P180" s="160"/>
      <c r="Q180" s="160"/>
      <c r="R180" s="18" t="s">
        <v>6</v>
      </c>
      <c r="S180" s="52" t="s">
        <v>8</v>
      </c>
      <c r="T180" s="52"/>
      <c r="U180" s="42"/>
      <c r="V180" s="24"/>
    </row>
    <row r="181" spans="1:22">
      <c r="A181" s="175" t="s">
        <v>249</v>
      </c>
      <c r="B181" s="175" t="s">
        <v>251</v>
      </c>
      <c r="C181" s="176">
        <v>355</v>
      </c>
      <c r="D181" s="177">
        <v>0</v>
      </c>
      <c r="E181" s="177">
        <v>0</v>
      </c>
      <c r="F181" s="178">
        <v>0.4685185185185185</v>
      </c>
      <c r="G181" s="178">
        <v>0.47263888888888889</v>
      </c>
      <c r="H181" s="179">
        <f t="shared" ref="H181:H185" si="138">G181-F181</f>
        <v>4.1203703703703853E-3</v>
      </c>
      <c r="I181" s="177">
        <f t="shared" ref="I181:I185" si="139">H181*86400</f>
        <v>356.00000000000131</v>
      </c>
      <c r="J181" s="180">
        <v>0.53912037037037031</v>
      </c>
      <c r="K181" s="180">
        <v>0.54817129629629624</v>
      </c>
      <c r="L181" s="181">
        <f t="shared" ref="L181:L185" si="140">K181-J181</f>
        <v>9.0509259259259345E-3</v>
      </c>
      <c r="M181" s="177">
        <f t="shared" ref="M181:M185" si="141">L181*86400</f>
        <v>782.00000000000068</v>
      </c>
      <c r="N181" s="180">
        <v>0.59351851851851845</v>
      </c>
      <c r="O181" s="180">
        <v>0.60291666666666666</v>
      </c>
      <c r="P181" s="181">
        <f t="shared" ref="P181:P184" si="142">O181-N181</f>
        <v>9.398148148148211E-3</v>
      </c>
      <c r="Q181" s="177">
        <f t="shared" ref="Q181:Q184" si="143">P181*86400</f>
        <v>812.00000000000546</v>
      </c>
      <c r="R181" s="144">
        <f t="shared" ref="R181:R184" si="144">H181+L181+P181</f>
        <v>2.2569444444444531E-2</v>
      </c>
      <c r="S181" s="166">
        <f t="shared" ref="S181:S186" si="145">D181+E181+I181+M181+Q181</f>
        <v>1950.0000000000075</v>
      </c>
      <c r="T181" s="182">
        <v>81</v>
      </c>
      <c r="U181" s="172" t="s">
        <v>352</v>
      </c>
      <c r="V181" s="24"/>
    </row>
    <row r="182" spans="1:22">
      <c r="A182" s="175" t="s">
        <v>82</v>
      </c>
      <c r="B182" s="175" t="s">
        <v>120</v>
      </c>
      <c r="C182" s="176">
        <v>132</v>
      </c>
      <c r="D182" s="177">
        <v>0</v>
      </c>
      <c r="E182" s="177">
        <v>0</v>
      </c>
      <c r="F182" s="178">
        <v>0.44745370370370369</v>
      </c>
      <c r="G182" s="178">
        <v>0.45156250000000003</v>
      </c>
      <c r="H182" s="179">
        <f t="shared" si="138"/>
        <v>4.1087962962963465E-3</v>
      </c>
      <c r="I182" s="177">
        <f t="shared" si="139"/>
        <v>355.00000000000432</v>
      </c>
      <c r="J182" s="180">
        <v>0.5180555555555556</v>
      </c>
      <c r="K182" s="180">
        <v>0.52712962962962961</v>
      </c>
      <c r="L182" s="181">
        <f t="shared" si="140"/>
        <v>9.0740740740740122E-3</v>
      </c>
      <c r="M182" s="177">
        <f t="shared" si="141"/>
        <v>783.99999999999466</v>
      </c>
      <c r="N182" s="180">
        <v>0.57777777777777783</v>
      </c>
      <c r="O182" s="180">
        <v>0.58728009259259262</v>
      </c>
      <c r="P182" s="181">
        <f t="shared" si="142"/>
        <v>9.5023148148147829E-3</v>
      </c>
      <c r="Q182" s="177">
        <f t="shared" si="143"/>
        <v>820.99999999999727</v>
      </c>
      <c r="R182" s="144">
        <f t="shared" si="144"/>
        <v>2.2685185185185142E-2</v>
      </c>
      <c r="S182" s="166">
        <f t="shared" si="145"/>
        <v>1959.9999999999964</v>
      </c>
      <c r="T182" s="182">
        <v>85</v>
      </c>
      <c r="U182" s="172" t="s">
        <v>352</v>
      </c>
      <c r="V182" s="24"/>
    </row>
    <row r="183" spans="1:22">
      <c r="A183" s="175" t="s">
        <v>282</v>
      </c>
      <c r="B183" s="175" t="s">
        <v>334</v>
      </c>
      <c r="C183" s="176">
        <v>406</v>
      </c>
      <c r="D183" s="177">
        <v>0</v>
      </c>
      <c r="E183" s="177">
        <v>0</v>
      </c>
      <c r="F183" s="178">
        <v>0.4909722222222222</v>
      </c>
      <c r="G183" s="178">
        <v>0.49614583333333334</v>
      </c>
      <c r="H183" s="179">
        <f t="shared" si="138"/>
        <v>5.1736111111111427E-3</v>
      </c>
      <c r="I183" s="177">
        <f t="shared" si="139"/>
        <v>447.00000000000273</v>
      </c>
      <c r="J183" s="180">
        <v>0.56481481481481477</v>
      </c>
      <c r="K183" s="180">
        <v>0.57444444444444442</v>
      </c>
      <c r="L183" s="181">
        <f t="shared" si="140"/>
        <v>9.6296296296296546E-3</v>
      </c>
      <c r="M183" s="177">
        <f t="shared" si="141"/>
        <v>832.00000000000216</v>
      </c>
      <c r="N183" s="180">
        <v>0.61851851851851858</v>
      </c>
      <c r="O183" s="180">
        <v>0.62805555555555559</v>
      </c>
      <c r="P183" s="181">
        <f t="shared" si="142"/>
        <v>9.5370370370370106E-3</v>
      </c>
      <c r="Q183" s="177">
        <f t="shared" si="143"/>
        <v>823.99999999999773</v>
      </c>
      <c r="R183" s="144">
        <f t="shared" si="144"/>
        <v>2.4340277777777808E-2</v>
      </c>
      <c r="S183" s="166">
        <f t="shared" si="145"/>
        <v>2103.0000000000027</v>
      </c>
      <c r="T183" s="182">
        <v>111</v>
      </c>
      <c r="U183" s="172" t="s">
        <v>352</v>
      </c>
      <c r="V183" s="24"/>
    </row>
    <row r="184" spans="1:22">
      <c r="A184" s="175" t="s">
        <v>248</v>
      </c>
      <c r="B184" s="175" t="s">
        <v>107</v>
      </c>
      <c r="C184" s="176">
        <v>254</v>
      </c>
      <c r="D184" s="177">
        <v>0</v>
      </c>
      <c r="E184" s="177">
        <v>0</v>
      </c>
      <c r="F184" s="178">
        <v>0.48958333333333331</v>
      </c>
      <c r="G184" s="178">
        <v>0.49462962962962959</v>
      </c>
      <c r="H184" s="179">
        <f t="shared" si="138"/>
        <v>5.046296296296271E-3</v>
      </c>
      <c r="I184" s="177">
        <f t="shared" si="139"/>
        <v>435.99999999999784</v>
      </c>
      <c r="J184" s="180">
        <v>0.56550925925925932</v>
      </c>
      <c r="K184" s="180">
        <v>0.57710648148148147</v>
      </c>
      <c r="L184" s="181">
        <f t="shared" si="140"/>
        <v>1.1597222222222148E-2</v>
      </c>
      <c r="M184" s="177">
        <f t="shared" si="141"/>
        <v>1001.9999999999935</v>
      </c>
      <c r="N184" s="180">
        <v>0.6162037037037037</v>
      </c>
      <c r="O184" s="180">
        <v>0.62731481481481477</v>
      </c>
      <c r="P184" s="181">
        <f t="shared" si="142"/>
        <v>1.1111111111111072E-2</v>
      </c>
      <c r="Q184" s="177">
        <f t="shared" si="143"/>
        <v>959.99999999999659</v>
      </c>
      <c r="R184" s="144">
        <f t="shared" si="144"/>
        <v>2.775462962962949E-2</v>
      </c>
      <c r="S184" s="166">
        <f t="shared" si="145"/>
        <v>2397.9999999999882</v>
      </c>
      <c r="T184" s="182">
        <v>127</v>
      </c>
      <c r="U184" s="172" t="s">
        <v>353</v>
      </c>
      <c r="V184" s="24"/>
    </row>
    <row r="185" spans="1:22">
      <c r="A185" s="175" t="s">
        <v>247</v>
      </c>
      <c r="B185" s="175" t="s">
        <v>120</v>
      </c>
      <c r="C185" s="176">
        <v>241</v>
      </c>
      <c r="D185" s="177">
        <v>0</v>
      </c>
      <c r="E185" s="177">
        <v>0</v>
      </c>
      <c r="F185" s="178">
        <v>0.5175925925925926</v>
      </c>
      <c r="G185" s="178">
        <v>0.52391203703703704</v>
      </c>
      <c r="H185" s="179">
        <f t="shared" si="138"/>
        <v>6.3194444444444331E-3</v>
      </c>
      <c r="I185" s="177">
        <f t="shared" si="139"/>
        <v>545.99999999999898</v>
      </c>
      <c r="J185" s="180">
        <v>0.61944444444444446</v>
      </c>
      <c r="K185" s="180">
        <v>0.63608796296296299</v>
      </c>
      <c r="L185" s="181">
        <f t="shared" si="140"/>
        <v>1.664351851851853E-2</v>
      </c>
      <c r="M185" s="177">
        <f t="shared" si="141"/>
        <v>1438.0000000000009</v>
      </c>
      <c r="N185" s="180" t="s">
        <v>130</v>
      </c>
      <c r="O185" s="180"/>
      <c r="P185" s="181"/>
      <c r="Q185" s="177"/>
      <c r="R185" s="144"/>
      <c r="S185" s="166">
        <f t="shared" si="145"/>
        <v>1984</v>
      </c>
      <c r="T185" s="182" t="s">
        <v>130</v>
      </c>
      <c r="U185" s="172"/>
      <c r="V185" s="24"/>
    </row>
    <row r="186" spans="1:22">
      <c r="A186" s="175" t="s">
        <v>131</v>
      </c>
      <c r="B186" s="175" t="s">
        <v>106</v>
      </c>
      <c r="C186" s="176">
        <v>154</v>
      </c>
      <c r="D186" s="177">
        <v>0</v>
      </c>
      <c r="E186" s="177">
        <v>0</v>
      </c>
      <c r="F186" s="178">
        <v>0.51296296296296295</v>
      </c>
      <c r="G186" s="178">
        <v>0.52474537037037039</v>
      </c>
      <c r="H186" s="179">
        <f t="shared" ref="H186" si="146">G186-F186</f>
        <v>1.1782407407407436E-2</v>
      </c>
      <c r="I186" s="177">
        <f t="shared" ref="I186" si="147">H186*86400</f>
        <v>1018.0000000000025</v>
      </c>
      <c r="J186" s="180">
        <v>0.64143518518518516</v>
      </c>
      <c r="K186" s="180">
        <v>0.65811342592592592</v>
      </c>
      <c r="L186" s="181">
        <f t="shared" ref="L186" si="148">K186-J186</f>
        <v>1.6678240740740757E-2</v>
      </c>
      <c r="M186" s="177">
        <f t="shared" ref="M186" si="149">L186*86400</f>
        <v>1441.0000000000014</v>
      </c>
      <c r="N186" s="180" t="s">
        <v>130</v>
      </c>
      <c r="O186" s="180"/>
      <c r="P186" s="181"/>
      <c r="Q186" s="177"/>
      <c r="R186" s="144"/>
      <c r="S186" s="166">
        <f t="shared" si="145"/>
        <v>2459.0000000000036</v>
      </c>
      <c r="T186" s="154" t="s">
        <v>130</v>
      </c>
      <c r="U186" s="172"/>
      <c r="V186" s="24"/>
    </row>
    <row r="187" spans="1:22">
      <c r="A187" s="175" t="s">
        <v>246</v>
      </c>
      <c r="B187" s="175" t="s">
        <v>335</v>
      </c>
      <c r="C187" s="176">
        <v>141</v>
      </c>
      <c r="D187" s="177">
        <v>0</v>
      </c>
      <c r="E187" s="177">
        <v>0</v>
      </c>
      <c r="F187" s="178" t="s">
        <v>130</v>
      </c>
      <c r="G187" s="178"/>
      <c r="H187" s="179"/>
      <c r="I187" s="177"/>
      <c r="J187" s="180"/>
      <c r="K187" s="180"/>
      <c r="L187" s="181"/>
      <c r="M187" s="177"/>
      <c r="N187" s="180"/>
      <c r="O187" s="180"/>
      <c r="P187" s="181"/>
      <c r="Q187" s="177"/>
      <c r="R187" s="144"/>
      <c r="S187" s="166">
        <v>0</v>
      </c>
      <c r="T187" s="182" t="s">
        <v>130</v>
      </c>
      <c r="U187" s="172"/>
      <c r="V187" s="24"/>
    </row>
    <row r="188" spans="1:22">
      <c r="A188" s="175" t="s">
        <v>125</v>
      </c>
      <c r="B188" s="175" t="s">
        <v>297</v>
      </c>
      <c r="C188" s="176">
        <v>149</v>
      </c>
      <c r="D188" s="177">
        <v>0</v>
      </c>
      <c r="E188" s="177">
        <v>0</v>
      </c>
      <c r="F188" s="178" t="s">
        <v>130</v>
      </c>
      <c r="G188" s="178"/>
      <c r="H188" s="179"/>
      <c r="I188" s="177"/>
      <c r="J188" s="180"/>
      <c r="K188" s="180"/>
      <c r="L188" s="181"/>
      <c r="M188" s="177"/>
      <c r="N188" s="180"/>
      <c r="O188" s="180"/>
      <c r="P188" s="181"/>
      <c r="Q188" s="177"/>
      <c r="R188" s="144"/>
      <c r="S188" s="166">
        <v>0</v>
      </c>
      <c r="T188" s="182" t="s">
        <v>130</v>
      </c>
      <c r="U188" s="172"/>
      <c r="V188" s="24"/>
    </row>
    <row r="189" spans="1:22">
      <c r="A189" s="175" t="s">
        <v>250</v>
      </c>
      <c r="B189" s="175" t="s">
        <v>336</v>
      </c>
      <c r="C189" s="176">
        <v>603</v>
      </c>
      <c r="D189" s="177">
        <v>0</v>
      </c>
      <c r="E189" s="177">
        <v>0</v>
      </c>
      <c r="F189" s="178" t="s">
        <v>130</v>
      </c>
      <c r="G189" s="178"/>
      <c r="H189" s="179"/>
      <c r="I189" s="177"/>
      <c r="J189" s="180"/>
      <c r="K189" s="180"/>
      <c r="L189" s="181"/>
      <c r="M189" s="177"/>
      <c r="N189" s="180"/>
      <c r="O189" s="180"/>
      <c r="P189" s="181"/>
      <c r="Q189" s="177"/>
      <c r="R189" s="144"/>
      <c r="S189" s="166">
        <v>0</v>
      </c>
      <c r="T189" s="154" t="s">
        <v>130</v>
      </c>
      <c r="U189" s="172"/>
      <c r="V189" s="24"/>
    </row>
    <row r="190" spans="1:22">
      <c r="R190" s="5"/>
      <c r="S190" s="154"/>
      <c r="T190" s="154"/>
      <c r="U190" s="40"/>
    </row>
    <row r="191" spans="1:22" ht="16.5">
      <c r="A191" s="23"/>
      <c r="B191" s="23"/>
      <c r="C191" s="102"/>
      <c r="D191" s="72" t="s">
        <v>9</v>
      </c>
      <c r="E191" s="47" t="s">
        <v>7</v>
      </c>
      <c r="F191" s="214" t="s">
        <v>66</v>
      </c>
      <c r="G191" s="213"/>
      <c r="H191" s="210" t="s">
        <v>69</v>
      </c>
      <c r="I191" s="211"/>
      <c r="J191" s="212" t="s">
        <v>68</v>
      </c>
      <c r="K191" s="212"/>
      <c r="L191" s="210" t="s">
        <v>69</v>
      </c>
      <c r="M191" s="211"/>
      <c r="N191" s="212" t="s">
        <v>67</v>
      </c>
      <c r="O191" s="213"/>
      <c r="P191" s="210" t="s">
        <v>69</v>
      </c>
      <c r="Q191" s="211"/>
      <c r="R191" s="18" t="s">
        <v>60</v>
      </c>
      <c r="S191" s="52" t="s">
        <v>6</v>
      </c>
      <c r="T191" s="52"/>
      <c r="U191" s="44"/>
      <c r="V191" s="24"/>
    </row>
    <row r="192" spans="1:22" ht="15.75">
      <c r="A192" s="23"/>
      <c r="B192" s="151" t="s">
        <v>24</v>
      </c>
      <c r="C192" s="103"/>
      <c r="D192" s="72" t="s">
        <v>8</v>
      </c>
      <c r="E192" s="47" t="s">
        <v>8</v>
      </c>
      <c r="F192" s="115" t="s">
        <v>4</v>
      </c>
      <c r="G192" s="18" t="s">
        <v>5</v>
      </c>
      <c r="H192" s="160"/>
      <c r="I192" s="160"/>
      <c r="J192" s="18" t="s">
        <v>4</v>
      </c>
      <c r="K192" s="18" t="s">
        <v>5</v>
      </c>
      <c r="L192" s="160"/>
      <c r="M192" s="160"/>
      <c r="N192" s="18" t="s">
        <v>4</v>
      </c>
      <c r="O192" s="18" t="s">
        <v>5</v>
      </c>
      <c r="P192" s="160"/>
      <c r="Q192" s="160"/>
      <c r="R192" s="18" t="s">
        <v>6</v>
      </c>
      <c r="S192" s="52" t="s">
        <v>8</v>
      </c>
      <c r="T192" s="52"/>
      <c r="U192" s="44"/>
      <c r="V192" s="24"/>
    </row>
    <row r="193" spans="1:22">
      <c r="A193" s="175" t="s">
        <v>255</v>
      </c>
      <c r="B193" s="175" t="s">
        <v>40</v>
      </c>
      <c r="C193" s="176">
        <v>356</v>
      </c>
      <c r="D193" s="177">
        <v>0</v>
      </c>
      <c r="E193" s="177">
        <v>0</v>
      </c>
      <c r="F193" s="178">
        <v>0.45694444444444443</v>
      </c>
      <c r="G193" s="178">
        <v>0.46045138888888887</v>
      </c>
      <c r="H193" s="179">
        <f t="shared" ref="H193:H201" si="150">G193-F193</f>
        <v>3.5069444444444375E-3</v>
      </c>
      <c r="I193" s="177">
        <f t="shared" ref="I193:I201" si="151">H193*86400</f>
        <v>302.99999999999943</v>
      </c>
      <c r="J193" s="178">
        <v>0.51226851851851851</v>
      </c>
      <c r="K193" s="178">
        <v>0.51968749999999997</v>
      </c>
      <c r="L193" s="181">
        <f t="shared" ref="L193:L201" si="152">K193-J193</f>
        <v>7.418981481481457E-3</v>
      </c>
      <c r="M193" s="177">
        <f t="shared" ref="M193:M201" si="153">L193*86400</f>
        <v>640.99999999999784</v>
      </c>
      <c r="N193" s="178">
        <v>0.55694444444444446</v>
      </c>
      <c r="O193" s="178">
        <v>0.5649305555555556</v>
      </c>
      <c r="P193" s="181">
        <f t="shared" ref="P193:P201" si="154">O193-N193</f>
        <v>7.9861111111111382E-3</v>
      </c>
      <c r="Q193" s="177">
        <f t="shared" ref="Q193:Q201" si="155">P193*86400</f>
        <v>690.00000000000239</v>
      </c>
      <c r="R193" s="144">
        <f t="shared" ref="R193:R201" si="156">H193+L193+P193</f>
        <v>1.8912037037037033E-2</v>
      </c>
      <c r="S193" s="166">
        <f t="shared" ref="S193:S201" si="157">D193+E193+I193+M193+Q193</f>
        <v>1633.9999999999995</v>
      </c>
      <c r="T193" s="154">
        <v>20</v>
      </c>
      <c r="U193" s="206" t="s">
        <v>352</v>
      </c>
      <c r="V193" s="24"/>
    </row>
    <row r="194" spans="1:22">
      <c r="A194" s="175" t="s">
        <v>252</v>
      </c>
      <c r="B194" s="175" t="s">
        <v>105</v>
      </c>
      <c r="C194" s="176">
        <v>144</v>
      </c>
      <c r="D194" s="177">
        <v>0</v>
      </c>
      <c r="E194" s="177">
        <v>0</v>
      </c>
      <c r="F194" s="178">
        <v>0.46458333333333335</v>
      </c>
      <c r="G194" s="178">
        <v>0.46804398148148146</v>
      </c>
      <c r="H194" s="179">
        <f t="shared" si="150"/>
        <v>3.4606481481481155E-3</v>
      </c>
      <c r="I194" s="177">
        <f t="shared" si="151"/>
        <v>298.99999999999716</v>
      </c>
      <c r="J194" s="178">
        <v>0.53402777777777777</v>
      </c>
      <c r="K194" s="178">
        <v>0.54146990740740741</v>
      </c>
      <c r="L194" s="181">
        <f t="shared" si="152"/>
        <v>7.4421296296296457E-3</v>
      </c>
      <c r="M194" s="177">
        <f t="shared" si="153"/>
        <v>643.00000000000136</v>
      </c>
      <c r="N194" s="178">
        <v>0.57592592592592595</v>
      </c>
      <c r="O194" s="178">
        <v>0.58395833333333336</v>
      </c>
      <c r="P194" s="181">
        <f t="shared" si="154"/>
        <v>8.0324074074074048E-3</v>
      </c>
      <c r="Q194" s="177">
        <f t="shared" si="155"/>
        <v>693.99999999999977</v>
      </c>
      <c r="R194" s="144">
        <f t="shared" si="156"/>
        <v>1.8935185185185166E-2</v>
      </c>
      <c r="S194" s="166">
        <f t="shared" si="157"/>
        <v>1635.9999999999982</v>
      </c>
      <c r="T194" s="154">
        <v>21</v>
      </c>
      <c r="U194" s="206" t="s">
        <v>352</v>
      </c>
      <c r="V194" s="24"/>
    </row>
    <row r="195" spans="1:22">
      <c r="A195" s="175" t="s">
        <v>257</v>
      </c>
      <c r="B195" s="175" t="s">
        <v>341</v>
      </c>
      <c r="C195" s="176">
        <v>338</v>
      </c>
      <c r="D195" s="177">
        <v>0</v>
      </c>
      <c r="E195" s="177">
        <v>0</v>
      </c>
      <c r="F195" s="178">
        <v>0.44143518518518521</v>
      </c>
      <c r="G195" s="178">
        <v>0.44505787037037042</v>
      </c>
      <c r="H195" s="179">
        <f t="shared" si="150"/>
        <v>3.6226851851852149E-3</v>
      </c>
      <c r="I195" s="177">
        <f t="shared" si="151"/>
        <v>313.00000000000256</v>
      </c>
      <c r="J195" s="178">
        <v>0.4914351851851852</v>
      </c>
      <c r="K195" s="178">
        <v>0.49931712962962965</v>
      </c>
      <c r="L195" s="181">
        <f t="shared" si="152"/>
        <v>7.8819444444444553E-3</v>
      </c>
      <c r="M195" s="177">
        <f t="shared" si="153"/>
        <v>681.00000000000091</v>
      </c>
      <c r="N195" s="178">
        <v>0.53796296296296298</v>
      </c>
      <c r="O195" s="178">
        <v>0.54627314814814809</v>
      </c>
      <c r="P195" s="181">
        <f t="shared" si="154"/>
        <v>8.310185185185115E-3</v>
      </c>
      <c r="Q195" s="177">
        <f t="shared" si="155"/>
        <v>717.99999999999397</v>
      </c>
      <c r="R195" s="144">
        <f t="shared" si="156"/>
        <v>1.9814814814814785E-2</v>
      </c>
      <c r="S195" s="166">
        <f t="shared" si="157"/>
        <v>1711.9999999999973</v>
      </c>
      <c r="T195" s="154">
        <v>40</v>
      </c>
      <c r="U195" s="206" t="s">
        <v>352</v>
      </c>
      <c r="V195" s="24"/>
    </row>
    <row r="196" spans="1:22">
      <c r="A196" s="175" t="s">
        <v>253</v>
      </c>
      <c r="B196" s="175" t="s">
        <v>293</v>
      </c>
      <c r="C196" s="176">
        <v>147</v>
      </c>
      <c r="D196" s="177">
        <v>0</v>
      </c>
      <c r="E196" s="177">
        <v>0</v>
      </c>
      <c r="F196" s="178">
        <v>0.45324074074074078</v>
      </c>
      <c r="G196" s="178">
        <v>0.45708333333333334</v>
      </c>
      <c r="H196" s="179">
        <f t="shared" si="150"/>
        <v>3.8425925925925641E-3</v>
      </c>
      <c r="I196" s="177">
        <f t="shared" si="151"/>
        <v>331.99999999999756</v>
      </c>
      <c r="J196" s="178">
        <v>0.51157407407407407</v>
      </c>
      <c r="K196" s="178">
        <v>0.51961805555555551</v>
      </c>
      <c r="L196" s="181">
        <f t="shared" si="152"/>
        <v>8.0439814814814437E-3</v>
      </c>
      <c r="M196" s="177">
        <f t="shared" si="153"/>
        <v>694.9999999999967</v>
      </c>
      <c r="N196" s="178">
        <v>0.55462962962962969</v>
      </c>
      <c r="O196" s="178">
        <v>0.5632638888888889</v>
      </c>
      <c r="P196" s="181">
        <f t="shared" si="154"/>
        <v>8.6342592592592027E-3</v>
      </c>
      <c r="Q196" s="177">
        <f t="shared" si="155"/>
        <v>745.99999999999511</v>
      </c>
      <c r="R196" s="144">
        <f t="shared" si="156"/>
        <v>2.052083333333321E-2</v>
      </c>
      <c r="S196" s="166">
        <f t="shared" si="157"/>
        <v>1772.9999999999895</v>
      </c>
      <c r="T196" s="154">
        <v>51</v>
      </c>
      <c r="U196" s="206" t="s">
        <v>352</v>
      </c>
      <c r="V196" s="24"/>
    </row>
    <row r="197" spans="1:22">
      <c r="A197" s="175" t="s">
        <v>44</v>
      </c>
      <c r="B197" s="175" t="s">
        <v>259</v>
      </c>
      <c r="C197" s="176">
        <v>238</v>
      </c>
      <c r="D197" s="177">
        <v>0</v>
      </c>
      <c r="E197" s="177">
        <v>0</v>
      </c>
      <c r="F197" s="178">
        <v>0.44629629629629625</v>
      </c>
      <c r="G197" s="178">
        <v>0.45008101851851851</v>
      </c>
      <c r="H197" s="179">
        <f t="shared" ref="H197" si="158">G197-F197</f>
        <v>3.7847222222222587E-3</v>
      </c>
      <c r="I197" s="177">
        <f t="shared" ref="I197" si="159">H197*86400</f>
        <v>327.00000000000318</v>
      </c>
      <c r="J197" s="178">
        <v>0.49050925925925926</v>
      </c>
      <c r="K197" s="178">
        <v>0.49906249999999996</v>
      </c>
      <c r="L197" s="181">
        <f t="shared" ref="L197" si="160">K197-J197</f>
        <v>8.5532407407407085E-3</v>
      </c>
      <c r="M197" s="177">
        <f t="shared" ref="M197" si="161">L197*86400</f>
        <v>738.99999999999727</v>
      </c>
      <c r="N197" s="178">
        <v>0.54976851851851849</v>
      </c>
      <c r="O197" s="178">
        <v>0.55846064814814811</v>
      </c>
      <c r="P197" s="181">
        <f t="shared" ref="P197" si="162">O197-N197</f>
        <v>8.6921296296296191E-3</v>
      </c>
      <c r="Q197" s="177">
        <f t="shared" ref="Q197" si="163">P197*86400</f>
        <v>750.99999999999909</v>
      </c>
      <c r="R197" s="144">
        <f t="shared" ref="R197" si="164">H197+L197+P197</f>
        <v>2.1030092592592586E-2</v>
      </c>
      <c r="S197" s="166">
        <f t="shared" ref="S197" si="165">D197+E197+I197+M197+Q197</f>
        <v>1816.9999999999995</v>
      </c>
      <c r="T197" s="154">
        <v>56</v>
      </c>
      <c r="U197" s="206" t="s">
        <v>353</v>
      </c>
      <c r="V197" s="24"/>
    </row>
    <row r="198" spans="1:22">
      <c r="A198" s="175" t="s">
        <v>254</v>
      </c>
      <c r="B198" s="175" t="s">
        <v>338</v>
      </c>
      <c r="C198" s="176">
        <v>349</v>
      </c>
      <c r="D198" s="177">
        <v>0</v>
      </c>
      <c r="E198" s="177">
        <v>0</v>
      </c>
      <c r="F198" s="178">
        <v>0.4773148148148148</v>
      </c>
      <c r="G198" s="178">
        <v>0.48178240740740735</v>
      </c>
      <c r="H198" s="179">
        <f t="shared" si="150"/>
        <v>4.4675925925925508E-3</v>
      </c>
      <c r="I198" s="177">
        <f t="shared" si="151"/>
        <v>385.99999999999636</v>
      </c>
      <c r="J198" s="178">
        <v>0.55462962962962969</v>
      </c>
      <c r="K198" s="178">
        <v>0.56340277777777781</v>
      </c>
      <c r="L198" s="181">
        <f t="shared" si="152"/>
        <v>8.7731481481481133E-3</v>
      </c>
      <c r="M198" s="177">
        <f t="shared" si="153"/>
        <v>757.99999999999704</v>
      </c>
      <c r="N198" s="178">
        <v>0.61087962962962961</v>
      </c>
      <c r="O198" s="178">
        <v>0.61962962962962964</v>
      </c>
      <c r="P198" s="181">
        <f t="shared" si="154"/>
        <v>8.7500000000000355E-3</v>
      </c>
      <c r="Q198" s="177">
        <f t="shared" si="155"/>
        <v>756.00000000000307</v>
      </c>
      <c r="R198" s="144">
        <f t="shared" si="156"/>
        <v>2.19907407407407E-2</v>
      </c>
      <c r="S198" s="166">
        <f t="shared" si="157"/>
        <v>1899.9999999999964</v>
      </c>
      <c r="T198" s="154">
        <v>73</v>
      </c>
      <c r="U198" s="206" t="s">
        <v>353</v>
      </c>
      <c r="V198" s="24"/>
    </row>
    <row r="199" spans="1:22">
      <c r="A199" s="175" t="s">
        <v>61</v>
      </c>
      <c r="B199" s="175" t="s">
        <v>337</v>
      </c>
      <c r="C199" s="176">
        <v>150</v>
      </c>
      <c r="D199" s="177">
        <v>0</v>
      </c>
      <c r="E199" s="177">
        <v>0</v>
      </c>
      <c r="F199" s="178">
        <v>0.45208333333333334</v>
      </c>
      <c r="G199" s="178">
        <v>0.45609953703703704</v>
      </c>
      <c r="H199" s="179">
        <f t="shared" si="150"/>
        <v>4.0162037037037024E-3</v>
      </c>
      <c r="I199" s="177">
        <f t="shared" si="151"/>
        <v>346.99999999999989</v>
      </c>
      <c r="J199" s="178">
        <v>0.50138888888888888</v>
      </c>
      <c r="K199" s="178">
        <v>0.51046296296296301</v>
      </c>
      <c r="L199" s="181">
        <f t="shared" si="152"/>
        <v>9.0740740740741233E-3</v>
      </c>
      <c r="M199" s="177">
        <f t="shared" si="153"/>
        <v>784.00000000000421</v>
      </c>
      <c r="N199" s="178">
        <v>0.54791666666666672</v>
      </c>
      <c r="O199" s="178">
        <v>0.55736111111111108</v>
      </c>
      <c r="P199" s="181">
        <f t="shared" si="154"/>
        <v>9.4444444444443665E-3</v>
      </c>
      <c r="Q199" s="177">
        <f t="shared" si="155"/>
        <v>815.99999999999329</v>
      </c>
      <c r="R199" s="144">
        <f t="shared" si="156"/>
        <v>2.2534722222222192E-2</v>
      </c>
      <c r="S199" s="166">
        <f t="shared" si="157"/>
        <v>1946.9999999999973</v>
      </c>
      <c r="T199" s="154">
        <v>80</v>
      </c>
      <c r="U199" s="206" t="s">
        <v>353</v>
      </c>
      <c r="V199" s="24"/>
    </row>
    <row r="200" spans="1:22">
      <c r="A200" s="175" t="s">
        <v>61</v>
      </c>
      <c r="B200" s="175" t="s">
        <v>260</v>
      </c>
      <c r="C200" s="176">
        <v>246</v>
      </c>
      <c r="D200" s="177">
        <v>0</v>
      </c>
      <c r="E200" s="177">
        <v>0</v>
      </c>
      <c r="F200" s="178">
        <v>0.48541666666666666</v>
      </c>
      <c r="G200" s="178">
        <v>0.48973379629629626</v>
      </c>
      <c r="H200" s="179">
        <f t="shared" si="150"/>
        <v>4.3171296296296013E-3</v>
      </c>
      <c r="I200" s="177">
        <f t="shared" si="151"/>
        <v>372.99999999999756</v>
      </c>
      <c r="J200" s="178">
        <v>0.56435185185185188</v>
      </c>
      <c r="K200" s="178">
        <v>0.57421296296296298</v>
      </c>
      <c r="L200" s="181">
        <f t="shared" si="152"/>
        <v>9.8611111111110983E-3</v>
      </c>
      <c r="M200" s="177">
        <f t="shared" si="153"/>
        <v>851.99999999999886</v>
      </c>
      <c r="N200" s="178">
        <v>0.62800925925925932</v>
      </c>
      <c r="O200" s="178">
        <v>0.63800925925925933</v>
      </c>
      <c r="P200" s="181">
        <f t="shared" si="154"/>
        <v>1.0000000000000009E-2</v>
      </c>
      <c r="Q200" s="177">
        <f t="shared" si="155"/>
        <v>864.0000000000008</v>
      </c>
      <c r="R200" s="144">
        <f t="shared" si="156"/>
        <v>2.4178240740740709E-2</v>
      </c>
      <c r="S200" s="166">
        <f t="shared" si="157"/>
        <v>2088.9999999999973</v>
      </c>
      <c r="T200" s="154">
        <v>108</v>
      </c>
      <c r="U200" s="206" t="s">
        <v>353</v>
      </c>
      <c r="V200" s="24"/>
    </row>
    <row r="201" spans="1:22">
      <c r="A201" s="175" t="s">
        <v>258</v>
      </c>
      <c r="B201" s="175" t="s">
        <v>101</v>
      </c>
      <c r="C201" s="176">
        <v>333</v>
      </c>
      <c r="D201" s="177">
        <v>0</v>
      </c>
      <c r="E201" s="177">
        <v>0</v>
      </c>
      <c r="F201" s="178">
        <v>0.45810185185185182</v>
      </c>
      <c r="G201" s="178">
        <v>0.46400462962962963</v>
      </c>
      <c r="H201" s="179">
        <f t="shared" si="150"/>
        <v>5.9027777777778123E-3</v>
      </c>
      <c r="I201" s="177">
        <f t="shared" si="151"/>
        <v>510.00000000000296</v>
      </c>
      <c r="J201" s="178">
        <v>0.52824074074074068</v>
      </c>
      <c r="K201" s="178">
        <v>0.5401273148148148</v>
      </c>
      <c r="L201" s="181">
        <f t="shared" si="152"/>
        <v>1.1886574074074119E-2</v>
      </c>
      <c r="M201" s="177">
        <f t="shared" si="153"/>
        <v>1027.0000000000039</v>
      </c>
      <c r="N201" s="178">
        <v>0.58310185185185182</v>
      </c>
      <c r="O201" s="178">
        <v>0.59458333333333335</v>
      </c>
      <c r="P201" s="181">
        <f t="shared" si="154"/>
        <v>1.1481481481481537E-2</v>
      </c>
      <c r="Q201" s="177">
        <f t="shared" si="155"/>
        <v>992.00000000000477</v>
      </c>
      <c r="R201" s="144">
        <f t="shared" si="156"/>
        <v>2.9270833333333468E-2</v>
      </c>
      <c r="S201" s="166">
        <f t="shared" si="157"/>
        <v>2529.0000000000118</v>
      </c>
      <c r="T201" s="154">
        <v>128</v>
      </c>
      <c r="U201" s="206" t="s">
        <v>354</v>
      </c>
      <c r="V201" s="24"/>
    </row>
    <row r="202" spans="1:22">
      <c r="A202" s="175" t="s">
        <v>36</v>
      </c>
      <c r="B202" s="175" t="s">
        <v>339</v>
      </c>
      <c r="C202" s="176">
        <v>411</v>
      </c>
      <c r="D202" s="177">
        <v>0</v>
      </c>
      <c r="E202" s="177">
        <v>0</v>
      </c>
      <c r="F202" s="178" t="s">
        <v>130</v>
      </c>
      <c r="G202" s="178"/>
      <c r="H202" s="179"/>
      <c r="I202" s="177"/>
      <c r="J202" s="178"/>
      <c r="K202" s="178"/>
      <c r="L202" s="181"/>
      <c r="M202" s="177"/>
      <c r="N202" s="178"/>
      <c r="O202" s="178"/>
      <c r="P202" s="181"/>
      <c r="Q202" s="177"/>
      <c r="R202" s="144"/>
      <c r="S202" s="166">
        <v>0</v>
      </c>
      <c r="T202" s="154" t="s">
        <v>130</v>
      </c>
      <c r="U202" s="191"/>
      <c r="V202" s="24"/>
    </row>
    <row r="203" spans="1:22">
      <c r="A203" s="175" t="s">
        <v>256</v>
      </c>
      <c r="B203" s="175" t="s">
        <v>340</v>
      </c>
      <c r="C203" s="176">
        <v>511</v>
      </c>
      <c r="D203" s="177">
        <v>0</v>
      </c>
      <c r="E203" s="177">
        <v>0</v>
      </c>
      <c r="F203" s="178" t="s">
        <v>130</v>
      </c>
      <c r="G203" s="178"/>
      <c r="H203" s="179"/>
      <c r="I203" s="177"/>
      <c r="J203" s="178"/>
      <c r="K203" s="178"/>
      <c r="L203" s="181"/>
      <c r="M203" s="177"/>
      <c r="N203" s="178"/>
      <c r="O203" s="178"/>
      <c r="P203" s="181"/>
      <c r="Q203" s="177"/>
      <c r="R203" s="144"/>
      <c r="S203" s="166">
        <v>0</v>
      </c>
      <c r="T203" s="154" t="s">
        <v>130</v>
      </c>
      <c r="U203" s="191"/>
      <c r="V203" s="24"/>
    </row>
    <row r="204" spans="1:22">
      <c r="A204" s="23"/>
      <c r="B204" s="23"/>
      <c r="C204" s="102"/>
      <c r="D204" s="142"/>
      <c r="E204" s="141"/>
      <c r="F204" s="143"/>
      <c r="G204" s="37"/>
      <c r="H204" s="139"/>
      <c r="I204" s="37"/>
      <c r="J204" s="37"/>
      <c r="K204" s="37"/>
      <c r="L204" s="37"/>
      <c r="M204" s="37"/>
      <c r="N204" s="37"/>
      <c r="O204" s="37"/>
      <c r="P204" s="140"/>
      <c r="Q204" s="140"/>
      <c r="R204" s="140"/>
      <c r="S204" s="182"/>
      <c r="T204" s="182"/>
      <c r="U204" s="44"/>
      <c r="V204" s="24"/>
    </row>
    <row r="205" spans="1:22" ht="16.5">
      <c r="A205" s="23"/>
      <c r="B205" s="23"/>
      <c r="C205" s="102"/>
      <c r="D205" s="72" t="s">
        <v>9</v>
      </c>
      <c r="E205" s="47" t="s">
        <v>7</v>
      </c>
      <c r="F205" s="214" t="s">
        <v>66</v>
      </c>
      <c r="G205" s="213"/>
      <c r="H205" s="210" t="s">
        <v>69</v>
      </c>
      <c r="I205" s="211"/>
      <c r="J205" s="212" t="s">
        <v>68</v>
      </c>
      <c r="K205" s="212"/>
      <c r="L205" s="210" t="s">
        <v>69</v>
      </c>
      <c r="M205" s="211"/>
      <c r="N205" s="212" t="s">
        <v>67</v>
      </c>
      <c r="O205" s="213"/>
      <c r="P205" s="210" t="s">
        <v>69</v>
      </c>
      <c r="Q205" s="211"/>
      <c r="R205" s="18" t="s">
        <v>60</v>
      </c>
      <c r="S205" s="52" t="s">
        <v>6</v>
      </c>
      <c r="T205" s="52"/>
      <c r="U205" s="44"/>
      <c r="V205" s="24"/>
    </row>
    <row r="206" spans="1:22" ht="15.75">
      <c r="A206" s="23"/>
      <c r="B206" s="151" t="s">
        <v>25</v>
      </c>
      <c r="C206" s="103"/>
      <c r="D206" s="72" t="s">
        <v>8</v>
      </c>
      <c r="E206" s="47" t="s">
        <v>8</v>
      </c>
      <c r="F206" s="115" t="s">
        <v>4</v>
      </c>
      <c r="G206" s="18" t="s">
        <v>5</v>
      </c>
      <c r="H206" s="160"/>
      <c r="I206" s="160"/>
      <c r="J206" s="18" t="s">
        <v>4</v>
      </c>
      <c r="K206" s="18" t="s">
        <v>5</v>
      </c>
      <c r="L206" s="160"/>
      <c r="M206" s="160"/>
      <c r="N206" s="18" t="s">
        <v>4</v>
      </c>
      <c r="O206" s="18" t="s">
        <v>5</v>
      </c>
      <c r="P206" s="160"/>
      <c r="Q206" s="160"/>
      <c r="R206" s="18" t="s">
        <v>6</v>
      </c>
      <c r="S206" s="52" t="s">
        <v>8</v>
      </c>
      <c r="T206" s="52"/>
      <c r="U206" s="44"/>
      <c r="V206" s="24"/>
    </row>
    <row r="207" spans="1:22" s="174" customFormat="1">
      <c r="A207" s="175" t="s">
        <v>44</v>
      </c>
      <c r="B207" s="175" t="s">
        <v>342</v>
      </c>
      <c r="C207" s="176">
        <v>332</v>
      </c>
      <c r="D207" s="177">
        <v>0</v>
      </c>
      <c r="E207" s="177">
        <v>0</v>
      </c>
      <c r="F207" s="178">
        <v>0.44768518518518513</v>
      </c>
      <c r="G207" s="178">
        <v>0.45193287037037039</v>
      </c>
      <c r="H207" s="179">
        <f t="shared" ref="H207:H213" si="166">G207-F207</f>
        <v>4.2476851851852571E-3</v>
      </c>
      <c r="I207" s="177">
        <f t="shared" ref="I207:I213" si="167">H207*86400</f>
        <v>367.0000000000062</v>
      </c>
      <c r="J207" s="178">
        <v>0.51921296296296293</v>
      </c>
      <c r="K207" s="178">
        <v>0.52789351851851851</v>
      </c>
      <c r="L207" s="179">
        <f t="shared" ref="L207:L213" si="168">K207-J207</f>
        <v>8.6805555555555802E-3</v>
      </c>
      <c r="M207" s="177">
        <f t="shared" ref="M207:M213" si="169">L207*86400</f>
        <v>750.00000000000216</v>
      </c>
      <c r="N207" s="180">
        <v>0.57546296296296295</v>
      </c>
      <c r="O207" s="180">
        <v>0.58432870370370371</v>
      </c>
      <c r="P207" s="181">
        <f t="shared" ref="P207:P213" si="170">O207-N207</f>
        <v>8.8657407407407574E-3</v>
      </c>
      <c r="Q207" s="177">
        <f t="shared" ref="Q207:Q213" si="171">P207*86400</f>
        <v>766.00000000000148</v>
      </c>
      <c r="R207" s="144">
        <f t="shared" ref="R207:R213" si="172">H207+L207+P207</f>
        <v>2.1793981481481595E-2</v>
      </c>
      <c r="S207" s="166">
        <f t="shared" ref="S207:S221" si="173">D207+E207+I207+M207+Q207</f>
        <v>1883.00000000001</v>
      </c>
      <c r="T207" s="154">
        <v>67</v>
      </c>
      <c r="U207" s="154" t="s">
        <v>352</v>
      </c>
      <c r="V207" s="173"/>
    </row>
    <row r="208" spans="1:22" s="174" customFormat="1">
      <c r="A208" s="175" t="s">
        <v>36</v>
      </c>
      <c r="B208" s="175" t="s">
        <v>86</v>
      </c>
      <c r="C208" s="176">
        <v>235</v>
      </c>
      <c r="D208" s="177">
        <v>0</v>
      </c>
      <c r="E208" s="177">
        <v>0</v>
      </c>
      <c r="F208" s="178">
        <v>0.45370370370370372</v>
      </c>
      <c r="G208" s="178">
        <v>0.45820601851851855</v>
      </c>
      <c r="H208" s="179">
        <f t="shared" si="166"/>
        <v>4.502314814814834E-3</v>
      </c>
      <c r="I208" s="177">
        <f t="shared" si="167"/>
        <v>389.00000000000165</v>
      </c>
      <c r="J208" s="178">
        <v>0.54722222222222217</v>
      </c>
      <c r="K208" s="178">
        <v>0.55644675925925924</v>
      </c>
      <c r="L208" s="179">
        <f t="shared" si="168"/>
        <v>9.2245370370370727E-3</v>
      </c>
      <c r="M208" s="177">
        <f t="shared" si="169"/>
        <v>797.00000000000307</v>
      </c>
      <c r="N208" s="180">
        <v>0.59976851851851853</v>
      </c>
      <c r="O208" s="180">
        <v>0.609375</v>
      </c>
      <c r="P208" s="181">
        <f t="shared" si="170"/>
        <v>9.6064814814814659E-3</v>
      </c>
      <c r="Q208" s="177">
        <f t="shared" si="171"/>
        <v>829.99999999999864</v>
      </c>
      <c r="R208" s="144">
        <f t="shared" si="172"/>
        <v>2.3333333333333373E-2</v>
      </c>
      <c r="S208" s="166">
        <f t="shared" si="173"/>
        <v>2016.0000000000034</v>
      </c>
      <c r="T208" s="154">
        <v>94</v>
      </c>
      <c r="U208" s="154" t="s">
        <v>352</v>
      </c>
      <c r="V208" s="173"/>
    </row>
    <row r="209" spans="1:22">
      <c r="A209" s="175" t="s">
        <v>117</v>
      </c>
      <c r="B209" s="175" t="s">
        <v>118</v>
      </c>
      <c r="C209" s="176">
        <v>351</v>
      </c>
      <c r="D209" s="177">
        <v>0</v>
      </c>
      <c r="E209" s="177">
        <v>0</v>
      </c>
      <c r="F209" s="178">
        <v>0.45879629629629631</v>
      </c>
      <c r="G209" s="178">
        <v>0.46324074074074079</v>
      </c>
      <c r="H209" s="179">
        <f t="shared" si="166"/>
        <v>4.4444444444444731E-3</v>
      </c>
      <c r="I209" s="177">
        <f t="shared" si="167"/>
        <v>384.0000000000025</v>
      </c>
      <c r="J209" s="178">
        <v>0.51666666666666672</v>
      </c>
      <c r="K209" s="178">
        <v>0.52596064814814814</v>
      </c>
      <c r="L209" s="179">
        <f t="shared" si="168"/>
        <v>9.293981481481417E-3</v>
      </c>
      <c r="M209" s="177">
        <f t="shared" si="169"/>
        <v>802.99999999999443</v>
      </c>
      <c r="N209" s="180">
        <v>0.56481481481481477</v>
      </c>
      <c r="O209" s="180">
        <v>0.57467592592592587</v>
      </c>
      <c r="P209" s="181">
        <f t="shared" si="170"/>
        <v>9.8611111111110983E-3</v>
      </c>
      <c r="Q209" s="177">
        <f t="shared" si="171"/>
        <v>851.99999999999886</v>
      </c>
      <c r="R209" s="144">
        <f t="shared" si="172"/>
        <v>2.3599537037036988E-2</v>
      </c>
      <c r="S209" s="166">
        <f t="shared" si="173"/>
        <v>2038.9999999999957</v>
      </c>
      <c r="T209" s="154">
        <v>100</v>
      </c>
      <c r="U209" s="154" t="s">
        <v>352</v>
      </c>
      <c r="V209" s="24"/>
    </row>
    <row r="210" spans="1:22">
      <c r="A210" s="175" t="s">
        <v>263</v>
      </c>
      <c r="B210" s="175" t="s">
        <v>271</v>
      </c>
      <c r="C210" s="176">
        <v>352</v>
      </c>
      <c r="D210" s="177">
        <v>0</v>
      </c>
      <c r="E210" s="177">
        <v>0</v>
      </c>
      <c r="F210" s="178">
        <v>0.47384259259259259</v>
      </c>
      <c r="G210" s="178">
        <v>0.47840277777777779</v>
      </c>
      <c r="H210" s="179">
        <f t="shared" si="166"/>
        <v>4.5601851851851949E-3</v>
      </c>
      <c r="I210" s="177">
        <f t="shared" si="167"/>
        <v>394.00000000000085</v>
      </c>
      <c r="J210" s="178">
        <v>0.55787037037037035</v>
      </c>
      <c r="K210" s="178">
        <v>0.56756944444444446</v>
      </c>
      <c r="L210" s="179">
        <f t="shared" si="168"/>
        <v>9.6990740740741099E-3</v>
      </c>
      <c r="M210" s="177">
        <f t="shared" si="169"/>
        <v>838.00000000000307</v>
      </c>
      <c r="N210" s="180">
        <v>0.60092592592592597</v>
      </c>
      <c r="O210" s="180">
        <v>0.61047453703703702</v>
      </c>
      <c r="P210" s="181">
        <f t="shared" si="170"/>
        <v>9.5486111111110494E-3</v>
      </c>
      <c r="Q210" s="177">
        <f t="shared" si="171"/>
        <v>824.99999999999466</v>
      </c>
      <c r="R210" s="144">
        <f t="shared" si="172"/>
        <v>2.3807870370370354E-2</v>
      </c>
      <c r="S210" s="166">
        <f t="shared" si="173"/>
        <v>2056.9999999999986</v>
      </c>
      <c r="T210" s="154">
        <v>104</v>
      </c>
      <c r="U210" s="154" t="s">
        <v>352</v>
      </c>
      <c r="V210" s="24"/>
    </row>
    <row r="211" spans="1:22">
      <c r="A211" s="175" t="s">
        <v>266</v>
      </c>
      <c r="B211" s="175" t="s">
        <v>346</v>
      </c>
      <c r="C211" s="176">
        <v>607</v>
      </c>
      <c r="D211" s="177">
        <v>0</v>
      </c>
      <c r="E211" s="177">
        <v>0</v>
      </c>
      <c r="F211" s="178">
        <v>0.51666666666666672</v>
      </c>
      <c r="G211" s="178">
        <v>0.52121527777777776</v>
      </c>
      <c r="H211" s="179">
        <f t="shared" si="166"/>
        <v>4.548611111111045E-3</v>
      </c>
      <c r="I211" s="177">
        <f t="shared" si="167"/>
        <v>392.99999999999432</v>
      </c>
      <c r="J211" s="178">
        <v>0.56944444444444442</v>
      </c>
      <c r="K211" s="178">
        <v>0.57945601851851858</v>
      </c>
      <c r="L211" s="179">
        <f t="shared" si="168"/>
        <v>1.0011574074074159E-2</v>
      </c>
      <c r="M211" s="177">
        <f t="shared" si="169"/>
        <v>865.00000000000728</v>
      </c>
      <c r="N211" s="180">
        <v>0.62245370370370368</v>
      </c>
      <c r="O211" s="180">
        <v>0.63172453703703701</v>
      </c>
      <c r="P211" s="181">
        <f t="shared" si="170"/>
        <v>9.2708333333333393E-3</v>
      </c>
      <c r="Q211" s="177">
        <f t="shared" si="171"/>
        <v>801.00000000000045</v>
      </c>
      <c r="R211" s="144">
        <f t="shared" si="172"/>
        <v>2.3831018518518543E-2</v>
      </c>
      <c r="S211" s="166">
        <f t="shared" si="173"/>
        <v>2059.0000000000018</v>
      </c>
      <c r="T211" s="154">
        <v>105</v>
      </c>
      <c r="U211" s="154" t="s">
        <v>352</v>
      </c>
      <c r="V211" s="24"/>
    </row>
    <row r="212" spans="1:22">
      <c r="A212" s="175" t="s">
        <v>36</v>
      </c>
      <c r="B212" s="175" t="s">
        <v>345</v>
      </c>
      <c r="C212" s="176">
        <v>605</v>
      </c>
      <c r="D212" s="177">
        <v>0</v>
      </c>
      <c r="E212" s="177">
        <v>0</v>
      </c>
      <c r="F212" s="178">
        <v>0.49236111111111108</v>
      </c>
      <c r="G212" s="178">
        <v>0.4972569444444444</v>
      </c>
      <c r="H212" s="179">
        <f t="shared" si="166"/>
        <v>4.8958333333333215E-3</v>
      </c>
      <c r="I212" s="177">
        <f t="shared" si="167"/>
        <v>422.99999999999898</v>
      </c>
      <c r="J212" s="178">
        <v>0.57268518518518519</v>
      </c>
      <c r="K212" s="178">
        <v>0.58281250000000007</v>
      </c>
      <c r="L212" s="179">
        <f t="shared" si="168"/>
        <v>1.0127314814814881E-2</v>
      </c>
      <c r="M212" s="177">
        <f t="shared" si="169"/>
        <v>875.00000000000568</v>
      </c>
      <c r="N212" s="180">
        <v>0.62939814814814821</v>
      </c>
      <c r="O212" s="180">
        <v>0.63983796296296302</v>
      </c>
      <c r="P212" s="181">
        <f t="shared" si="170"/>
        <v>1.0439814814814818E-2</v>
      </c>
      <c r="Q212" s="177">
        <f t="shared" si="171"/>
        <v>902.00000000000034</v>
      </c>
      <c r="R212" s="144">
        <f t="shared" si="172"/>
        <v>2.5462962962963021E-2</v>
      </c>
      <c r="S212" s="166">
        <f t="shared" si="173"/>
        <v>2200.000000000005</v>
      </c>
      <c r="T212" s="154">
        <v>119</v>
      </c>
      <c r="U212" s="154" t="s">
        <v>353</v>
      </c>
      <c r="V212" s="24"/>
    </row>
    <row r="213" spans="1:22">
      <c r="A213" s="175" t="s">
        <v>264</v>
      </c>
      <c r="B213" s="175" t="s">
        <v>344</v>
      </c>
      <c r="C213" s="176">
        <v>353</v>
      </c>
      <c r="D213" s="177">
        <v>0</v>
      </c>
      <c r="E213" s="177">
        <v>0</v>
      </c>
      <c r="F213" s="178">
        <v>0.51018518518518519</v>
      </c>
      <c r="G213" s="178">
        <v>0.51495370370370364</v>
      </c>
      <c r="H213" s="179">
        <f t="shared" si="166"/>
        <v>4.7685185185184498E-3</v>
      </c>
      <c r="I213" s="177">
        <f t="shared" si="167"/>
        <v>411.99999999999409</v>
      </c>
      <c r="J213" s="178">
        <v>0.61249999999999993</v>
      </c>
      <c r="K213" s="178">
        <v>0.62317129629629631</v>
      </c>
      <c r="L213" s="179">
        <f t="shared" si="168"/>
        <v>1.0671296296296373E-2</v>
      </c>
      <c r="M213" s="177">
        <f t="shared" si="169"/>
        <v>922.00000000000659</v>
      </c>
      <c r="N213" s="180">
        <v>0.66180555555555554</v>
      </c>
      <c r="O213" s="180">
        <v>0.67202546296296306</v>
      </c>
      <c r="P213" s="181">
        <f t="shared" si="170"/>
        <v>1.0219907407407525E-2</v>
      </c>
      <c r="Q213" s="177">
        <f t="shared" si="171"/>
        <v>883.00000000001012</v>
      </c>
      <c r="R213" s="144">
        <f t="shared" si="172"/>
        <v>2.5659722222222348E-2</v>
      </c>
      <c r="S213" s="166">
        <f t="shared" si="173"/>
        <v>2217.0000000000109</v>
      </c>
      <c r="T213" s="154">
        <v>123</v>
      </c>
      <c r="U213" s="154" t="s">
        <v>353</v>
      </c>
      <c r="V213" s="24"/>
    </row>
    <row r="214" spans="1:22">
      <c r="A214" s="175" t="s">
        <v>46</v>
      </c>
      <c r="B214" s="175" t="s">
        <v>269</v>
      </c>
      <c r="C214" s="176">
        <v>244</v>
      </c>
      <c r="D214" s="177">
        <v>0</v>
      </c>
      <c r="E214" s="177">
        <v>0</v>
      </c>
      <c r="F214" s="178">
        <v>0.47800925925925924</v>
      </c>
      <c r="G214" s="178">
        <v>0.4826388888888889</v>
      </c>
      <c r="H214" s="179">
        <f t="shared" ref="H214:H215" si="174">G214-F214</f>
        <v>4.6296296296296502E-3</v>
      </c>
      <c r="I214" s="177">
        <f t="shared" ref="I214:I215" si="175">H214*86400</f>
        <v>400.00000000000176</v>
      </c>
      <c r="J214" s="178">
        <v>0.55555555555555558</v>
      </c>
      <c r="K214" s="178">
        <v>0.56561342592592589</v>
      </c>
      <c r="L214" s="179">
        <f t="shared" ref="L214" si="176">K214-J214</f>
        <v>1.0057870370370314E-2</v>
      </c>
      <c r="M214" s="177">
        <f t="shared" ref="M214" si="177">L214*86400</f>
        <v>868.99999999999511</v>
      </c>
      <c r="N214" s="180" t="s">
        <v>130</v>
      </c>
      <c r="O214" s="180"/>
      <c r="P214" s="181"/>
      <c r="Q214" s="177"/>
      <c r="R214" s="144"/>
      <c r="S214" s="166">
        <f t="shared" ref="S214:S215" si="178">D214+E214+I214+M214+Q214</f>
        <v>1268.9999999999968</v>
      </c>
      <c r="T214" s="154" t="s">
        <v>130</v>
      </c>
      <c r="U214" s="154"/>
      <c r="V214" s="24"/>
    </row>
    <row r="215" spans="1:22">
      <c r="A215" s="175" t="s">
        <v>262</v>
      </c>
      <c r="B215" s="175" t="s">
        <v>105</v>
      </c>
      <c r="C215" s="176">
        <v>251</v>
      </c>
      <c r="D215" s="177">
        <v>0</v>
      </c>
      <c r="E215" s="177">
        <v>0</v>
      </c>
      <c r="F215" s="178">
        <v>0.50115740740740744</v>
      </c>
      <c r="G215" s="178">
        <v>0.50664351851851852</v>
      </c>
      <c r="H215" s="179">
        <f t="shared" si="174"/>
        <v>5.4861111111110805E-3</v>
      </c>
      <c r="I215" s="177">
        <f t="shared" si="175"/>
        <v>473.99999999999739</v>
      </c>
      <c r="J215" s="178" t="s">
        <v>130</v>
      </c>
      <c r="K215" s="178"/>
      <c r="L215" s="179"/>
      <c r="M215" s="177"/>
      <c r="N215" s="180">
        <v>0.5800925925925926</v>
      </c>
      <c r="O215" s="180">
        <v>0.59018518518518526</v>
      </c>
      <c r="P215" s="181">
        <f t="shared" ref="P215" si="179">O215-N215</f>
        <v>1.0092592592592653E-2</v>
      </c>
      <c r="Q215" s="177">
        <f t="shared" ref="Q215" si="180">P215*86400</f>
        <v>872.00000000000523</v>
      </c>
      <c r="R215" s="144"/>
      <c r="S215" s="166">
        <f t="shared" si="178"/>
        <v>1346.0000000000027</v>
      </c>
      <c r="T215" s="154" t="s">
        <v>130</v>
      </c>
      <c r="U215" s="154"/>
      <c r="V215" s="24"/>
    </row>
    <row r="216" spans="1:22">
      <c r="A216" s="175" t="s">
        <v>61</v>
      </c>
      <c r="B216" s="175" t="s">
        <v>268</v>
      </c>
      <c r="C216" s="176">
        <v>240</v>
      </c>
      <c r="D216" s="177">
        <v>0</v>
      </c>
      <c r="E216" s="177">
        <v>0</v>
      </c>
      <c r="F216" s="178" t="s">
        <v>130</v>
      </c>
      <c r="G216" s="178"/>
      <c r="H216" s="179"/>
      <c r="I216" s="177"/>
      <c r="J216" s="178"/>
      <c r="K216" s="178"/>
      <c r="L216" s="179"/>
      <c r="M216" s="177"/>
      <c r="N216" s="180"/>
      <c r="O216" s="180"/>
      <c r="P216" s="181"/>
      <c r="Q216" s="177"/>
      <c r="R216" s="144"/>
      <c r="S216" s="166">
        <f t="shared" si="173"/>
        <v>0</v>
      </c>
      <c r="T216" s="154" t="s">
        <v>130</v>
      </c>
      <c r="U216" s="154"/>
      <c r="V216" s="24"/>
    </row>
    <row r="217" spans="1:22">
      <c r="A217" s="175" t="s">
        <v>261</v>
      </c>
      <c r="B217" s="175" t="s">
        <v>343</v>
      </c>
      <c r="C217" s="176">
        <v>340</v>
      </c>
      <c r="D217" s="177">
        <v>0</v>
      </c>
      <c r="E217" s="177">
        <v>0</v>
      </c>
      <c r="F217" s="178" t="s">
        <v>130</v>
      </c>
      <c r="G217" s="178"/>
      <c r="H217" s="179"/>
      <c r="I217" s="177"/>
      <c r="J217" s="178"/>
      <c r="K217" s="178"/>
      <c r="L217" s="179"/>
      <c r="M217" s="177"/>
      <c r="N217" s="180"/>
      <c r="O217" s="180"/>
      <c r="P217" s="181"/>
      <c r="Q217" s="177"/>
      <c r="R217" s="144"/>
      <c r="S217" s="166">
        <f t="shared" si="173"/>
        <v>0</v>
      </c>
      <c r="T217" s="154" t="s">
        <v>130</v>
      </c>
      <c r="U217" s="154"/>
      <c r="V217" s="24"/>
    </row>
    <row r="218" spans="1:22">
      <c r="A218" s="175" t="s">
        <v>204</v>
      </c>
      <c r="B218" s="175" t="s">
        <v>272</v>
      </c>
      <c r="C218" s="176">
        <v>357</v>
      </c>
      <c r="D218" s="177">
        <v>0</v>
      </c>
      <c r="E218" s="177">
        <v>0</v>
      </c>
      <c r="F218" s="178" t="s">
        <v>130</v>
      </c>
      <c r="G218" s="178"/>
      <c r="H218" s="179"/>
      <c r="I218" s="177"/>
      <c r="J218" s="178"/>
      <c r="K218" s="178">
        <v>0.55621527777777779</v>
      </c>
      <c r="L218" s="179"/>
      <c r="M218" s="177"/>
      <c r="N218" s="180"/>
      <c r="O218" s="180"/>
      <c r="P218" s="181"/>
      <c r="Q218" s="177"/>
      <c r="R218" s="144"/>
      <c r="S218" s="166">
        <v>0</v>
      </c>
      <c r="T218" s="154" t="s">
        <v>130</v>
      </c>
      <c r="U218" s="154"/>
      <c r="V218" s="24"/>
    </row>
    <row r="219" spans="1:22">
      <c r="A219" s="175" t="s">
        <v>256</v>
      </c>
      <c r="B219" s="175" t="s">
        <v>270</v>
      </c>
      <c r="C219" s="176">
        <v>145</v>
      </c>
      <c r="D219" s="177">
        <v>0</v>
      </c>
      <c r="E219" s="177">
        <v>0</v>
      </c>
      <c r="F219" s="178" t="s">
        <v>130</v>
      </c>
      <c r="G219" s="178"/>
      <c r="H219" s="179"/>
      <c r="I219" s="177"/>
      <c r="J219" s="178"/>
      <c r="K219" s="178"/>
      <c r="L219" s="179"/>
      <c r="M219" s="177"/>
      <c r="N219" s="180"/>
      <c r="O219" s="180"/>
      <c r="P219" s="181"/>
      <c r="Q219" s="177"/>
      <c r="R219" s="144"/>
      <c r="S219" s="166">
        <f t="shared" si="173"/>
        <v>0</v>
      </c>
      <c r="T219" s="154" t="s">
        <v>130</v>
      </c>
      <c r="U219" s="154"/>
      <c r="V219" s="24"/>
    </row>
    <row r="220" spans="1:22">
      <c r="A220" s="175" t="s">
        <v>265</v>
      </c>
      <c r="B220" s="175" t="s">
        <v>273</v>
      </c>
      <c r="C220" s="176">
        <v>503</v>
      </c>
      <c r="D220" s="177">
        <v>0</v>
      </c>
      <c r="E220" s="177">
        <v>0</v>
      </c>
      <c r="F220" s="178" t="s">
        <v>130</v>
      </c>
      <c r="G220" s="178"/>
      <c r="H220" s="179"/>
      <c r="I220" s="177"/>
      <c r="J220" s="178"/>
      <c r="K220" s="178"/>
      <c r="L220" s="179"/>
      <c r="M220" s="177"/>
      <c r="N220" s="180"/>
      <c r="O220" s="180"/>
      <c r="P220" s="181"/>
      <c r="Q220" s="177"/>
      <c r="R220" s="144"/>
      <c r="S220" s="166">
        <f t="shared" si="173"/>
        <v>0</v>
      </c>
      <c r="T220" s="154" t="s">
        <v>130</v>
      </c>
      <c r="U220" s="154"/>
      <c r="V220" s="24"/>
    </row>
    <row r="221" spans="1:22">
      <c r="A221" s="175" t="s">
        <v>267</v>
      </c>
      <c r="B221" s="175" t="s">
        <v>274</v>
      </c>
      <c r="C221" s="176">
        <v>348</v>
      </c>
      <c r="D221" s="177">
        <v>0</v>
      </c>
      <c r="E221" s="177">
        <v>0</v>
      </c>
      <c r="F221" s="178" t="s">
        <v>130</v>
      </c>
      <c r="G221" s="178"/>
      <c r="H221" s="179"/>
      <c r="I221" s="177"/>
      <c r="J221" s="178"/>
      <c r="K221" s="178"/>
      <c r="L221" s="179"/>
      <c r="M221" s="177"/>
      <c r="N221" s="180"/>
      <c r="O221" s="180"/>
      <c r="P221" s="181"/>
      <c r="Q221" s="177"/>
      <c r="R221" s="144"/>
      <c r="S221" s="166">
        <f t="shared" si="173"/>
        <v>0</v>
      </c>
      <c r="T221" s="154" t="s">
        <v>130</v>
      </c>
      <c r="U221" s="154"/>
      <c r="V221" s="24"/>
    </row>
    <row r="222" spans="1:22">
      <c r="A222" s="168"/>
      <c r="B222" s="168"/>
      <c r="C222" s="169"/>
      <c r="D222" s="154"/>
      <c r="E222" s="154"/>
      <c r="F222" s="155"/>
      <c r="G222" s="155"/>
      <c r="H222" s="170"/>
      <c r="I222" s="154"/>
      <c r="J222" s="159"/>
      <c r="K222" s="159"/>
      <c r="L222" s="171"/>
      <c r="M222" s="154"/>
      <c r="N222" s="159"/>
      <c r="O222" s="159"/>
      <c r="P222" s="171"/>
      <c r="Q222" s="154"/>
      <c r="R222" s="159"/>
      <c r="S222" s="154"/>
      <c r="T222" s="154"/>
      <c r="U222" s="154"/>
      <c r="V222" s="24"/>
    </row>
    <row r="223" spans="1:22" ht="16.5">
      <c r="A223" s="23"/>
      <c r="B223" s="23"/>
      <c r="C223" s="102"/>
      <c r="D223" s="72" t="s">
        <v>9</v>
      </c>
      <c r="E223" s="47" t="s">
        <v>7</v>
      </c>
      <c r="F223" s="214" t="s">
        <v>66</v>
      </c>
      <c r="G223" s="213"/>
      <c r="H223" s="210" t="s">
        <v>69</v>
      </c>
      <c r="I223" s="211"/>
      <c r="J223" s="212" t="s">
        <v>68</v>
      </c>
      <c r="K223" s="212"/>
      <c r="L223" s="210" t="s">
        <v>69</v>
      </c>
      <c r="M223" s="211"/>
      <c r="N223" s="212" t="s">
        <v>67</v>
      </c>
      <c r="O223" s="213"/>
      <c r="P223" s="210" t="s">
        <v>69</v>
      </c>
      <c r="Q223" s="211"/>
      <c r="R223" s="18" t="s">
        <v>60</v>
      </c>
      <c r="S223" s="52" t="s">
        <v>6</v>
      </c>
      <c r="T223" s="52"/>
      <c r="U223" s="44"/>
      <c r="V223" s="24"/>
    </row>
    <row r="224" spans="1:22" ht="15.75">
      <c r="A224" s="23"/>
      <c r="B224" s="151" t="s">
        <v>72</v>
      </c>
      <c r="C224" s="103"/>
      <c r="D224" s="72" t="s">
        <v>8</v>
      </c>
      <c r="E224" s="47" t="s">
        <v>8</v>
      </c>
      <c r="F224" s="115" t="s">
        <v>4</v>
      </c>
      <c r="G224" s="18" t="s">
        <v>5</v>
      </c>
      <c r="H224" s="160"/>
      <c r="I224" s="160"/>
      <c r="J224" s="18" t="s">
        <v>4</v>
      </c>
      <c r="K224" s="18" t="s">
        <v>5</v>
      </c>
      <c r="L224" s="160"/>
      <c r="M224" s="160"/>
      <c r="N224" s="18" t="s">
        <v>4</v>
      </c>
      <c r="O224" s="18" t="s">
        <v>5</v>
      </c>
      <c r="P224" s="160"/>
      <c r="Q224" s="160"/>
      <c r="R224" s="18" t="s">
        <v>6</v>
      </c>
      <c r="S224" s="52" t="s">
        <v>8</v>
      </c>
      <c r="T224" s="52"/>
      <c r="U224" s="44"/>
      <c r="V224" s="24"/>
    </row>
    <row r="225" spans="1:37">
      <c r="A225" s="175" t="s">
        <v>275</v>
      </c>
      <c r="B225" s="175" t="s">
        <v>120</v>
      </c>
      <c r="C225" s="176">
        <v>146</v>
      </c>
      <c r="D225" s="177">
        <v>0</v>
      </c>
      <c r="E225" s="177">
        <v>0</v>
      </c>
      <c r="F225" s="178">
        <v>0.48518518518518516</v>
      </c>
      <c r="G225" s="178">
        <v>0.48971064814814813</v>
      </c>
      <c r="H225" s="179">
        <f>G225-F225</f>
        <v>4.5254629629629672E-3</v>
      </c>
      <c r="I225" s="177">
        <f>H225*86400</f>
        <v>391.00000000000034</v>
      </c>
      <c r="J225" s="178">
        <v>0.56412037037037044</v>
      </c>
      <c r="K225" s="178">
        <v>0.57417824074074075</v>
      </c>
      <c r="L225" s="179">
        <f>K225-J225</f>
        <v>1.0057870370370314E-2</v>
      </c>
      <c r="M225" s="177">
        <f>L225*86400</f>
        <v>868.99999999999511</v>
      </c>
      <c r="N225" s="180">
        <v>0.62777777777777777</v>
      </c>
      <c r="O225" s="180">
        <v>0.63799768518518518</v>
      </c>
      <c r="P225" s="181">
        <f>O225-N225</f>
        <v>1.0219907407407414E-2</v>
      </c>
      <c r="Q225" s="177">
        <f>P225*86400</f>
        <v>883.00000000000057</v>
      </c>
      <c r="R225" s="144">
        <f>H225+L225+P225</f>
        <v>2.4803240740740695E-2</v>
      </c>
      <c r="S225" s="166">
        <f>D225+E225+I225+M225+Q225</f>
        <v>2142.9999999999959</v>
      </c>
      <c r="T225" s="154">
        <v>116</v>
      </c>
      <c r="U225" s="172" t="s">
        <v>352</v>
      </c>
      <c r="V225" s="24"/>
    </row>
    <row r="226" spans="1:37">
      <c r="A226" s="175" t="s">
        <v>276</v>
      </c>
      <c r="B226" s="175" t="s">
        <v>329</v>
      </c>
      <c r="C226" s="176">
        <v>248</v>
      </c>
      <c r="D226" s="177">
        <v>0</v>
      </c>
      <c r="E226" s="177">
        <v>0</v>
      </c>
      <c r="F226" s="178">
        <v>0.48402777777777778</v>
      </c>
      <c r="G226" s="178">
        <v>0.4896064814814815</v>
      </c>
      <c r="H226" s="179">
        <f>G226-F226</f>
        <v>5.5787037037037246E-3</v>
      </c>
      <c r="I226" s="177">
        <f>H226*86400</f>
        <v>482.00000000000182</v>
      </c>
      <c r="J226" s="178">
        <v>0.57314814814814818</v>
      </c>
      <c r="K226" s="178">
        <v>0.58649305555555553</v>
      </c>
      <c r="L226" s="179">
        <f>K226-J226</f>
        <v>1.3344907407407347E-2</v>
      </c>
      <c r="M226" s="177">
        <f>L226*86400</f>
        <v>1152.9999999999948</v>
      </c>
      <c r="N226" s="180">
        <v>0.64421296296296293</v>
      </c>
      <c r="O226" s="180">
        <v>0.65762731481481485</v>
      </c>
      <c r="P226" s="181">
        <f>O226-N226</f>
        <v>1.3414351851851913E-2</v>
      </c>
      <c r="Q226" s="177">
        <f>P226*86400</f>
        <v>1159.0000000000052</v>
      </c>
      <c r="R226" s="144">
        <f>H226+L226+P226</f>
        <v>3.2337962962962985E-2</v>
      </c>
      <c r="S226" s="166">
        <f>D226+E226+I226+M226+Q226</f>
        <v>2794.0000000000018</v>
      </c>
      <c r="T226" s="154">
        <v>131</v>
      </c>
      <c r="U226" s="172" t="s">
        <v>353</v>
      </c>
      <c r="V226" s="24"/>
    </row>
    <row r="227" spans="1:37">
      <c r="A227" s="23"/>
      <c r="B227" s="23"/>
      <c r="C227" s="102"/>
      <c r="D227" s="142"/>
      <c r="E227" s="141"/>
      <c r="F227" s="143"/>
      <c r="G227" s="37"/>
      <c r="H227" s="139"/>
      <c r="I227" s="37"/>
      <c r="J227" s="37"/>
      <c r="K227" s="37"/>
      <c r="L227" s="37"/>
      <c r="M227" s="37"/>
      <c r="N227" s="37"/>
      <c r="O227" s="37"/>
      <c r="P227" s="140"/>
      <c r="Q227" s="140"/>
      <c r="R227" s="140"/>
      <c r="S227" s="182"/>
      <c r="T227" s="182"/>
      <c r="U227" s="44"/>
      <c r="V227" s="24"/>
    </row>
    <row r="228" spans="1:37" ht="16.5">
      <c r="A228" s="23"/>
      <c r="B228" s="23"/>
      <c r="C228" s="102"/>
      <c r="D228" s="72" t="s">
        <v>9</v>
      </c>
      <c r="E228" s="47" t="s">
        <v>7</v>
      </c>
      <c r="F228" s="214" t="s">
        <v>66</v>
      </c>
      <c r="G228" s="213"/>
      <c r="H228" s="210" t="s">
        <v>69</v>
      </c>
      <c r="I228" s="211"/>
      <c r="J228" s="212" t="s">
        <v>68</v>
      </c>
      <c r="K228" s="212"/>
      <c r="L228" s="210" t="s">
        <v>69</v>
      </c>
      <c r="M228" s="211"/>
      <c r="N228" s="212" t="s">
        <v>67</v>
      </c>
      <c r="O228" s="213"/>
      <c r="P228" s="210" t="s">
        <v>69</v>
      </c>
      <c r="Q228" s="211"/>
      <c r="R228" s="18" t="s">
        <v>60</v>
      </c>
      <c r="S228" s="52" t="s">
        <v>6</v>
      </c>
      <c r="T228" s="52"/>
      <c r="U228" s="44"/>
      <c r="V228" s="24"/>
    </row>
    <row r="229" spans="1:37" ht="15.75">
      <c r="A229" s="23"/>
      <c r="B229" s="152">
        <v>60</v>
      </c>
      <c r="C229" s="103"/>
      <c r="D229" s="72" t="s">
        <v>8</v>
      </c>
      <c r="E229" s="47" t="s">
        <v>8</v>
      </c>
      <c r="F229" s="115" t="s">
        <v>4</v>
      </c>
      <c r="G229" s="18" t="s">
        <v>5</v>
      </c>
      <c r="H229" s="160"/>
      <c r="I229" s="160"/>
      <c r="J229" s="18" t="s">
        <v>4</v>
      </c>
      <c r="K229" s="18" t="s">
        <v>5</v>
      </c>
      <c r="L229" s="160"/>
      <c r="M229" s="160"/>
      <c r="N229" s="18" t="s">
        <v>4</v>
      </c>
      <c r="O229" s="18" t="s">
        <v>5</v>
      </c>
      <c r="P229" s="160"/>
      <c r="Q229" s="160"/>
      <c r="R229" s="18" t="s">
        <v>6</v>
      </c>
      <c r="S229" s="52" t="s">
        <v>8</v>
      </c>
      <c r="T229" s="52"/>
      <c r="U229" s="44"/>
      <c r="V229" s="24"/>
    </row>
    <row r="230" spans="1:37">
      <c r="A230" s="175" t="s">
        <v>52</v>
      </c>
      <c r="B230" s="175" t="s">
        <v>348</v>
      </c>
      <c r="C230" s="176">
        <v>347</v>
      </c>
      <c r="D230" s="177">
        <v>0</v>
      </c>
      <c r="E230" s="177">
        <v>0</v>
      </c>
      <c r="F230" s="178">
        <v>0.46342592592592591</v>
      </c>
      <c r="G230" s="178">
        <v>0.46766203703703701</v>
      </c>
      <c r="H230" s="179">
        <f t="shared" ref="H230:H234" si="181">G230-F230</f>
        <v>4.2361111111111072E-3</v>
      </c>
      <c r="I230" s="177">
        <f t="shared" ref="I230:I234" si="182">H230*86400</f>
        <v>365.99999999999966</v>
      </c>
      <c r="J230" s="178">
        <v>0.52500000000000002</v>
      </c>
      <c r="K230" s="178">
        <v>0.53407407407407403</v>
      </c>
      <c r="L230" s="179">
        <f t="shared" ref="L230:L234" si="183">K230-J230</f>
        <v>9.0740740740740122E-3</v>
      </c>
      <c r="M230" s="177">
        <f t="shared" ref="M230:M234" si="184">L230*86400</f>
        <v>783.99999999999466</v>
      </c>
      <c r="N230" s="180">
        <v>0.56967592592592597</v>
      </c>
      <c r="O230" s="180">
        <v>0.57877314814814818</v>
      </c>
      <c r="P230" s="181">
        <f t="shared" ref="P230:P234" si="185">O230-N230</f>
        <v>9.097222222222201E-3</v>
      </c>
      <c r="Q230" s="177">
        <f t="shared" ref="Q230:Q234" si="186">P230*86400</f>
        <v>785.99999999999818</v>
      </c>
      <c r="R230" s="144">
        <f t="shared" ref="R230:R234" si="187">H230+L230+P230</f>
        <v>2.240740740740732E-2</v>
      </c>
      <c r="S230" s="166">
        <f t="shared" ref="S230:S237" si="188">D230+E230+I230+M230+Q230</f>
        <v>1935.9999999999925</v>
      </c>
      <c r="T230" s="154">
        <v>79</v>
      </c>
      <c r="U230" s="206" t="s">
        <v>352</v>
      </c>
      <c r="V230" s="24"/>
    </row>
    <row r="231" spans="1:37">
      <c r="A231" s="175" t="s">
        <v>122</v>
      </c>
      <c r="B231" s="175" t="s">
        <v>349</v>
      </c>
      <c r="C231" s="176">
        <v>502</v>
      </c>
      <c r="D231" s="177">
        <v>0</v>
      </c>
      <c r="E231" s="177">
        <v>0</v>
      </c>
      <c r="F231" s="178">
        <v>0.4689814814814815</v>
      </c>
      <c r="G231" s="178">
        <v>0.47349537037037037</v>
      </c>
      <c r="H231" s="179">
        <f t="shared" si="181"/>
        <v>4.5138888888888729E-3</v>
      </c>
      <c r="I231" s="177">
        <f t="shared" si="182"/>
        <v>389.99999999999864</v>
      </c>
      <c r="J231" s="178">
        <v>0.53634259259259254</v>
      </c>
      <c r="K231" s="178">
        <v>0.54574074074074075</v>
      </c>
      <c r="L231" s="179">
        <f t="shared" si="183"/>
        <v>9.398148148148211E-3</v>
      </c>
      <c r="M231" s="177">
        <f t="shared" si="184"/>
        <v>812.00000000000546</v>
      </c>
      <c r="N231" s="180">
        <v>0.59027777777777779</v>
      </c>
      <c r="O231" s="180">
        <v>0.5999768518518519</v>
      </c>
      <c r="P231" s="181">
        <f t="shared" si="185"/>
        <v>9.6990740740741099E-3</v>
      </c>
      <c r="Q231" s="177">
        <f t="shared" si="186"/>
        <v>838.00000000000307</v>
      </c>
      <c r="R231" s="144">
        <f t="shared" si="187"/>
        <v>2.3611111111111194E-2</v>
      </c>
      <c r="S231" s="166">
        <f t="shared" si="188"/>
        <v>2040.0000000000073</v>
      </c>
      <c r="T231" s="154">
        <v>101</v>
      </c>
      <c r="U231" s="206" t="s">
        <v>352</v>
      </c>
      <c r="V231" s="24"/>
    </row>
    <row r="232" spans="1:37">
      <c r="A232" s="175" t="s">
        <v>83</v>
      </c>
      <c r="B232" s="175" t="s">
        <v>120</v>
      </c>
      <c r="C232" s="176">
        <v>232</v>
      </c>
      <c r="D232" s="177">
        <v>0</v>
      </c>
      <c r="E232" s="177">
        <v>0</v>
      </c>
      <c r="F232" s="178">
        <v>0.44976851851851851</v>
      </c>
      <c r="G232" s="178">
        <v>0.45413194444444444</v>
      </c>
      <c r="H232" s="179">
        <f t="shared" si="181"/>
        <v>4.3634259259259234E-3</v>
      </c>
      <c r="I232" s="177">
        <f t="shared" si="182"/>
        <v>376.99999999999977</v>
      </c>
      <c r="J232" s="178">
        <v>0.51874999999999993</v>
      </c>
      <c r="K232" s="178">
        <v>0.52828703703703705</v>
      </c>
      <c r="L232" s="179">
        <f t="shared" si="183"/>
        <v>9.5370370370371216E-3</v>
      </c>
      <c r="M232" s="177">
        <f t="shared" si="184"/>
        <v>824.00000000000728</v>
      </c>
      <c r="N232" s="180">
        <v>0.57870370370370372</v>
      </c>
      <c r="O232" s="180">
        <v>0.58859953703703705</v>
      </c>
      <c r="P232" s="181">
        <f t="shared" si="185"/>
        <v>9.8958333333333259E-3</v>
      </c>
      <c r="Q232" s="177">
        <f t="shared" si="186"/>
        <v>854.99999999999932</v>
      </c>
      <c r="R232" s="144">
        <f t="shared" si="187"/>
        <v>2.3796296296296371E-2</v>
      </c>
      <c r="S232" s="166">
        <f t="shared" si="188"/>
        <v>2056.0000000000064</v>
      </c>
      <c r="T232" s="154">
        <v>103</v>
      </c>
      <c r="U232" s="206" t="s">
        <v>352</v>
      </c>
      <c r="V232" s="24"/>
    </row>
    <row r="233" spans="1:37">
      <c r="A233" s="175" t="s">
        <v>84</v>
      </c>
      <c r="B233" s="175" t="s">
        <v>85</v>
      </c>
      <c r="C233" s="176">
        <v>350</v>
      </c>
      <c r="D233" s="177">
        <v>0</v>
      </c>
      <c r="E233" s="177">
        <v>0</v>
      </c>
      <c r="F233" s="178">
        <v>0.46666666666666662</v>
      </c>
      <c r="G233" s="178">
        <v>0.47137731481481482</v>
      </c>
      <c r="H233" s="179">
        <f t="shared" si="181"/>
        <v>4.7106481481481999E-3</v>
      </c>
      <c r="I233" s="177">
        <f t="shared" si="182"/>
        <v>407.00000000000449</v>
      </c>
      <c r="J233" s="178">
        <v>0.53680555555555554</v>
      </c>
      <c r="K233" s="178">
        <v>0.54704861111111114</v>
      </c>
      <c r="L233" s="179">
        <f t="shared" si="183"/>
        <v>1.0243055555555602E-2</v>
      </c>
      <c r="M233" s="177">
        <f t="shared" si="184"/>
        <v>885.00000000000409</v>
      </c>
      <c r="N233" s="180">
        <v>0.59305555555555556</v>
      </c>
      <c r="O233" s="180">
        <v>0.60326388888888893</v>
      </c>
      <c r="P233" s="181">
        <f t="shared" si="185"/>
        <v>1.0208333333333375E-2</v>
      </c>
      <c r="Q233" s="177">
        <f t="shared" si="186"/>
        <v>882.00000000000364</v>
      </c>
      <c r="R233" s="144">
        <f t="shared" si="187"/>
        <v>2.5162037037037177E-2</v>
      </c>
      <c r="S233" s="166">
        <f t="shared" si="188"/>
        <v>2174.0000000000123</v>
      </c>
      <c r="T233" s="154">
        <v>118</v>
      </c>
      <c r="U233" s="206" t="s">
        <v>353</v>
      </c>
      <c r="V233" s="24"/>
    </row>
    <row r="234" spans="1:37">
      <c r="A234" s="175" t="s">
        <v>58</v>
      </c>
      <c r="B234" s="175" t="s">
        <v>278</v>
      </c>
      <c r="C234" s="176">
        <v>250</v>
      </c>
      <c r="D234" s="177">
        <v>0</v>
      </c>
      <c r="E234" s="177">
        <v>0</v>
      </c>
      <c r="F234" s="178">
        <v>0.47916666666666669</v>
      </c>
      <c r="G234" s="178">
        <v>0.48393518518518519</v>
      </c>
      <c r="H234" s="179">
        <f t="shared" si="181"/>
        <v>4.7685185185185053E-3</v>
      </c>
      <c r="I234" s="177">
        <f t="shared" si="182"/>
        <v>411.99999999999886</v>
      </c>
      <c r="J234" s="178">
        <v>0.55601851851851858</v>
      </c>
      <c r="K234" s="178">
        <v>0.56665509259259261</v>
      </c>
      <c r="L234" s="179">
        <f t="shared" si="183"/>
        <v>1.0636574074074034E-2</v>
      </c>
      <c r="M234" s="177">
        <f t="shared" si="184"/>
        <v>918.99999999999659</v>
      </c>
      <c r="N234" s="180">
        <v>0.61249999999999993</v>
      </c>
      <c r="O234" s="180">
        <v>0.62269675925925927</v>
      </c>
      <c r="P234" s="181">
        <f t="shared" si="185"/>
        <v>1.0196759259259336E-2</v>
      </c>
      <c r="Q234" s="177">
        <f t="shared" si="186"/>
        <v>881.00000000000659</v>
      </c>
      <c r="R234" s="144">
        <f t="shared" si="187"/>
        <v>2.5601851851851876E-2</v>
      </c>
      <c r="S234" s="166">
        <f t="shared" si="188"/>
        <v>2212.0000000000018</v>
      </c>
      <c r="T234" s="154">
        <v>121</v>
      </c>
      <c r="U234" s="206" t="s">
        <v>353</v>
      </c>
      <c r="V234" s="24"/>
    </row>
    <row r="235" spans="1:37">
      <c r="A235" s="175" t="s">
        <v>277</v>
      </c>
      <c r="B235" s="175" t="s">
        <v>280</v>
      </c>
      <c r="C235" s="176">
        <v>408</v>
      </c>
      <c r="D235" s="177">
        <v>0</v>
      </c>
      <c r="E235" s="177">
        <v>0</v>
      </c>
      <c r="F235" s="178">
        <v>0.50162037037037044</v>
      </c>
      <c r="G235" s="178">
        <v>0.50788194444444446</v>
      </c>
      <c r="H235" s="179">
        <f t="shared" ref="H235" si="189">G235-F235</f>
        <v>6.2615740740740167E-3</v>
      </c>
      <c r="I235" s="177">
        <f t="shared" ref="I235" si="190">H235*86400</f>
        <v>540.999999999995</v>
      </c>
      <c r="J235" s="178" t="s">
        <v>130</v>
      </c>
      <c r="K235" s="178"/>
      <c r="L235" s="179"/>
      <c r="M235" s="177"/>
      <c r="N235" s="180"/>
      <c r="O235" s="180"/>
      <c r="P235" s="181"/>
      <c r="Q235" s="177"/>
      <c r="R235" s="144"/>
      <c r="S235" s="166">
        <f t="shared" ref="S235" si="191">D235+E235+I235+M235+Q235</f>
        <v>540.999999999995</v>
      </c>
      <c r="T235" s="154" t="s">
        <v>130</v>
      </c>
      <c r="U235" s="191"/>
      <c r="V235" s="24"/>
    </row>
    <row r="236" spans="1:37">
      <c r="A236" s="175" t="s">
        <v>74</v>
      </c>
      <c r="B236" s="175" t="s">
        <v>279</v>
      </c>
      <c r="C236" s="176">
        <v>152</v>
      </c>
      <c r="D236" s="177">
        <v>0</v>
      </c>
      <c r="E236" s="177">
        <v>0</v>
      </c>
      <c r="F236" s="178" t="s">
        <v>130</v>
      </c>
      <c r="G236" s="178"/>
      <c r="H236" s="179"/>
      <c r="I236" s="177"/>
      <c r="J236" s="178"/>
      <c r="K236" s="178"/>
      <c r="L236" s="179"/>
      <c r="M236" s="177"/>
      <c r="N236" s="180"/>
      <c r="O236" s="180"/>
      <c r="P236" s="181"/>
      <c r="Q236" s="177"/>
      <c r="R236" s="144"/>
      <c r="S236" s="166">
        <f t="shared" si="188"/>
        <v>0</v>
      </c>
      <c r="T236" s="154" t="s">
        <v>130</v>
      </c>
      <c r="U236" s="191"/>
      <c r="V236" s="24"/>
    </row>
    <row r="237" spans="1:37">
      <c r="A237" s="175" t="s">
        <v>121</v>
      </c>
      <c r="B237" s="175" t="s">
        <v>347</v>
      </c>
      <c r="C237" s="176">
        <v>252</v>
      </c>
      <c r="D237" s="177">
        <v>0</v>
      </c>
      <c r="E237" s="177">
        <v>0</v>
      </c>
      <c r="F237" s="178" t="s">
        <v>130</v>
      </c>
      <c r="G237" s="178"/>
      <c r="H237" s="179"/>
      <c r="I237" s="177"/>
      <c r="J237" s="178"/>
      <c r="K237" s="178"/>
      <c r="L237" s="179"/>
      <c r="M237" s="177"/>
      <c r="N237" s="180"/>
      <c r="O237" s="180"/>
      <c r="P237" s="181"/>
      <c r="Q237" s="177"/>
      <c r="R237" s="144"/>
      <c r="S237" s="166">
        <f t="shared" si="188"/>
        <v>0</v>
      </c>
      <c r="T237" s="154" t="s">
        <v>130</v>
      </c>
      <c r="U237" s="191"/>
      <c r="V237" s="24"/>
    </row>
    <row r="238" spans="1:37">
      <c r="A238" s="23"/>
      <c r="B238" s="23"/>
      <c r="C238" s="102"/>
      <c r="D238" s="142"/>
      <c r="E238" s="141"/>
      <c r="F238" s="143"/>
      <c r="G238" s="37"/>
      <c r="H238" s="139"/>
      <c r="I238" s="37"/>
      <c r="J238" s="37"/>
      <c r="K238" s="37"/>
      <c r="L238" s="37"/>
      <c r="M238" s="37"/>
      <c r="N238" s="37"/>
      <c r="O238" s="37"/>
      <c r="P238" s="171"/>
      <c r="Q238" s="140"/>
      <c r="R238" s="140"/>
      <c r="S238" s="140"/>
      <c r="T238" s="140"/>
      <c r="U238" s="44"/>
      <c r="V238" s="24"/>
    </row>
    <row r="239" spans="1:37" ht="15.75">
      <c r="A239" s="23"/>
      <c r="B239" s="151"/>
      <c r="C239" s="100"/>
      <c r="D239" s="142"/>
      <c r="E239" s="141"/>
      <c r="F239" s="141"/>
      <c r="G239" s="37"/>
      <c r="H239" s="139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141"/>
      <c r="U239" s="153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</row>
    <row r="240" spans="1:37">
      <c r="A240" s="29"/>
      <c r="B240" s="29"/>
      <c r="C240" s="188"/>
      <c r="D240" s="189"/>
      <c r="E240" s="190"/>
      <c r="F240" s="145"/>
      <c r="G240" s="146"/>
      <c r="H240" s="147"/>
      <c r="I240" s="147"/>
      <c r="J240" s="146"/>
      <c r="K240" s="146"/>
      <c r="L240" s="148"/>
      <c r="M240" s="148"/>
      <c r="N240" s="146"/>
      <c r="O240" s="146"/>
      <c r="P240" s="148"/>
      <c r="Q240" s="148"/>
    </row>
    <row r="241" spans="1:17">
      <c r="A241" s="29"/>
      <c r="B241" s="29"/>
      <c r="C241" s="188"/>
      <c r="D241" s="189"/>
      <c r="E241" s="190"/>
      <c r="F241" s="145"/>
      <c r="G241" s="146"/>
      <c r="H241" s="147"/>
      <c r="I241" s="147"/>
      <c r="J241" s="146"/>
      <c r="K241" s="146"/>
      <c r="L241" s="148"/>
      <c r="M241" s="148"/>
      <c r="N241" s="146"/>
      <c r="O241" s="146"/>
      <c r="P241" s="148"/>
      <c r="Q241" s="148"/>
    </row>
    <row r="242" spans="1:17">
      <c r="A242" s="29"/>
      <c r="B242" s="29"/>
      <c r="C242" s="188"/>
      <c r="D242" s="189"/>
      <c r="E242" s="190"/>
      <c r="F242" s="145"/>
      <c r="G242" s="146"/>
      <c r="H242" s="147"/>
      <c r="I242" s="147"/>
      <c r="J242" s="146"/>
      <c r="K242" s="146"/>
      <c r="L242" s="148"/>
      <c r="M242" s="148"/>
      <c r="N242" s="146"/>
      <c r="O242" s="146"/>
      <c r="P242" s="148"/>
      <c r="Q242" s="148"/>
    </row>
    <row r="243" spans="1:17">
      <c r="A243" s="29"/>
      <c r="B243" s="29"/>
      <c r="C243" s="188"/>
      <c r="D243" s="189"/>
      <c r="E243" s="190"/>
      <c r="F243" s="145"/>
      <c r="G243" s="146"/>
      <c r="H243" s="147"/>
      <c r="I243" s="147"/>
      <c r="J243" s="146"/>
      <c r="K243" s="146"/>
      <c r="L243" s="148"/>
      <c r="M243" s="148"/>
      <c r="N243" s="146"/>
      <c r="O243" s="146"/>
      <c r="P243" s="148"/>
      <c r="Q243" s="148"/>
    </row>
    <row r="244" spans="1:17">
      <c r="A244" s="29"/>
      <c r="B244" s="29"/>
      <c r="C244" s="105"/>
      <c r="D244" s="150"/>
      <c r="E244" s="149"/>
      <c r="F244" s="145"/>
      <c r="G244" s="146"/>
      <c r="H244" s="147"/>
      <c r="I244" s="147"/>
      <c r="J244" s="146"/>
      <c r="K244" s="146"/>
      <c r="L244" s="148"/>
      <c r="M244" s="148"/>
      <c r="N244" s="146"/>
      <c r="O244" s="146"/>
      <c r="P244" s="148"/>
      <c r="Q244" s="148"/>
    </row>
    <row r="245" spans="1:17">
      <c r="A245" s="29"/>
      <c r="B245" s="29"/>
      <c r="C245" s="105"/>
      <c r="D245" s="150"/>
      <c r="E245" s="149"/>
      <c r="F245" s="145"/>
      <c r="G245" s="146"/>
      <c r="H245" s="147"/>
      <c r="I245" s="147"/>
      <c r="J245" s="146"/>
      <c r="K245" s="146"/>
      <c r="L245" s="148"/>
      <c r="M245" s="148"/>
      <c r="N245" s="146"/>
      <c r="O245" s="146"/>
      <c r="P245" s="148"/>
      <c r="Q245" s="148"/>
    </row>
    <row r="246" spans="1:17">
      <c r="A246" s="29"/>
      <c r="B246" s="29"/>
      <c r="C246" s="156"/>
      <c r="D246" s="150"/>
      <c r="E246" s="149"/>
      <c r="F246" s="145"/>
      <c r="G246" s="146"/>
      <c r="H246" s="147"/>
      <c r="I246" s="147"/>
      <c r="J246" s="146"/>
      <c r="K246" s="146"/>
      <c r="L246" s="148"/>
      <c r="M246" s="148"/>
      <c r="N246" s="146"/>
      <c r="O246" s="146"/>
      <c r="P246" s="148"/>
      <c r="Q246" s="148"/>
    </row>
    <row r="247" spans="1:17">
      <c r="A247" s="24"/>
      <c r="B247" s="24"/>
      <c r="C247" s="105"/>
      <c r="D247" s="150"/>
      <c r="E247" s="149"/>
      <c r="F247" s="145"/>
      <c r="G247" s="146"/>
      <c r="H247" s="147"/>
      <c r="I247" s="147"/>
      <c r="J247" s="146"/>
      <c r="K247" s="146"/>
      <c r="L247" s="148"/>
      <c r="M247" s="148"/>
      <c r="N247" s="146"/>
      <c r="O247" s="146"/>
      <c r="P247" s="148"/>
      <c r="Q247" s="148"/>
    </row>
    <row r="248" spans="1:17">
      <c r="A248" s="24"/>
      <c r="B248" s="24"/>
      <c r="C248" s="105"/>
      <c r="D248" s="150"/>
      <c r="E248" s="149"/>
      <c r="F248" s="145"/>
      <c r="G248" s="146"/>
      <c r="H248" s="147"/>
      <c r="I248" s="147"/>
      <c r="J248" s="146"/>
      <c r="K248" s="146"/>
      <c r="L248" s="148"/>
      <c r="M248" s="148"/>
      <c r="N248" s="146"/>
      <c r="O248" s="146"/>
      <c r="P248" s="148"/>
      <c r="Q248" s="148"/>
    </row>
    <row r="249" spans="1:17">
      <c r="A249" s="24"/>
      <c r="B249" s="24"/>
      <c r="C249" s="105"/>
      <c r="D249" s="150"/>
      <c r="E249" s="149"/>
      <c r="F249" s="145"/>
      <c r="G249" s="146"/>
      <c r="H249" s="147"/>
      <c r="I249" s="147"/>
      <c r="J249" s="146"/>
      <c r="K249" s="146"/>
      <c r="L249" s="148"/>
      <c r="M249" s="148"/>
      <c r="N249" s="146"/>
      <c r="O249" s="146"/>
      <c r="P249" s="148"/>
      <c r="Q249" s="148"/>
    </row>
    <row r="250" spans="1:17">
      <c r="A250" s="24"/>
      <c r="B250" s="24"/>
      <c r="C250" s="105"/>
      <c r="D250" s="150"/>
      <c r="E250" s="149"/>
      <c r="F250" s="145"/>
      <c r="G250" s="146"/>
      <c r="H250" s="147"/>
      <c r="I250" s="147"/>
      <c r="J250" s="146"/>
      <c r="K250" s="146"/>
      <c r="L250" s="148"/>
      <c r="M250" s="148"/>
      <c r="N250" s="146"/>
      <c r="O250" s="146"/>
      <c r="P250" s="148"/>
      <c r="Q250" s="148"/>
    </row>
    <row r="251" spans="1:17">
      <c r="A251" s="24"/>
      <c r="B251" s="24"/>
      <c r="C251" s="105"/>
      <c r="D251" s="150"/>
      <c r="E251" s="149"/>
      <c r="F251" s="145"/>
      <c r="G251" s="146"/>
      <c r="H251" s="147"/>
      <c r="I251" s="147"/>
      <c r="J251" s="146"/>
      <c r="K251" s="146"/>
      <c r="L251" s="148"/>
      <c r="M251" s="148"/>
      <c r="N251" s="146"/>
      <c r="O251" s="146"/>
      <c r="P251" s="148"/>
      <c r="Q251" s="148"/>
    </row>
    <row r="252" spans="1:17">
      <c r="A252" s="24"/>
      <c r="B252" s="24"/>
      <c r="C252" s="105"/>
      <c r="D252" s="150"/>
      <c r="E252" s="149"/>
      <c r="F252" s="145"/>
      <c r="G252" s="146"/>
      <c r="H252" s="147"/>
      <c r="I252" s="147"/>
      <c r="J252" s="146"/>
      <c r="K252" s="146"/>
      <c r="L252" s="148"/>
      <c r="M252" s="148"/>
      <c r="N252" s="146"/>
      <c r="O252" s="146"/>
      <c r="P252" s="148"/>
      <c r="Q252" s="148"/>
    </row>
    <row r="253" spans="1:17">
      <c r="A253" s="24"/>
      <c r="B253" s="24"/>
      <c r="C253" s="105"/>
      <c r="D253" s="150"/>
      <c r="E253" s="149"/>
      <c r="F253" s="145"/>
      <c r="G253" s="146"/>
      <c r="H253" s="147"/>
      <c r="I253" s="147"/>
      <c r="J253" s="146"/>
      <c r="K253" s="146"/>
      <c r="L253" s="148"/>
      <c r="M253" s="148"/>
      <c r="N253" s="146"/>
      <c r="O253" s="146"/>
      <c r="P253" s="148"/>
      <c r="Q253" s="148"/>
    </row>
    <row r="254" spans="1:17">
      <c r="A254" s="24"/>
      <c r="B254" s="24"/>
      <c r="C254" s="105"/>
      <c r="D254" s="150"/>
      <c r="E254" s="149"/>
      <c r="F254" s="145"/>
      <c r="G254" s="146"/>
      <c r="H254" s="147"/>
      <c r="I254" s="147"/>
      <c r="J254" s="146"/>
      <c r="K254" s="146"/>
      <c r="L254" s="148"/>
      <c r="M254" s="148"/>
      <c r="N254" s="146"/>
      <c r="O254" s="146"/>
      <c r="P254" s="148"/>
      <c r="Q254" s="148"/>
    </row>
    <row r="255" spans="1:17">
      <c r="A255" s="24"/>
      <c r="B255" s="24"/>
      <c r="C255" s="105"/>
      <c r="D255" s="150"/>
      <c r="E255" s="149"/>
      <c r="F255" s="145"/>
      <c r="G255" s="146"/>
      <c r="H255" s="147"/>
      <c r="I255" s="147"/>
      <c r="J255" s="146"/>
      <c r="K255" s="146"/>
      <c r="L255" s="148"/>
      <c r="M255" s="148"/>
      <c r="N255" s="146"/>
      <c r="O255" s="146"/>
      <c r="P255" s="148"/>
      <c r="Q255" s="148"/>
    </row>
    <row r="256" spans="1:17">
      <c r="A256" s="24"/>
      <c r="B256" s="24"/>
      <c r="C256" s="105"/>
      <c r="D256" s="150"/>
      <c r="E256" s="149"/>
      <c r="F256" s="145"/>
      <c r="G256" s="146"/>
      <c r="H256" s="147"/>
      <c r="I256" s="147"/>
      <c r="J256" s="146"/>
      <c r="K256" s="146"/>
      <c r="L256" s="148"/>
      <c r="M256" s="148"/>
      <c r="N256" s="146"/>
      <c r="O256" s="146"/>
      <c r="P256" s="148"/>
      <c r="Q256" s="148"/>
    </row>
    <row r="257" spans="1:17">
      <c r="A257" s="24"/>
      <c r="B257" s="24"/>
      <c r="C257" s="105"/>
      <c r="D257" s="150"/>
      <c r="E257" s="149"/>
      <c r="F257" s="145"/>
      <c r="G257" s="146"/>
      <c r="H257" s="147"/>
      <c r="I257" s="147"/>
      <c r="J257" s="146"/>
      <c r="K257" s="146"/>
      <c r="L257" s="148"/>
      <c r="M257" s="148"/>
      <c r="N257" s="146"/>
      <c r="O257" s="146"/>
      <c r="P257" s="148"/>
      <c r="Q257" s="148"/>
    </row>
    <row r="258" spans="1:17">
      <c r="A258" s="24"/>
      <c r="B258" s="24"/>
      <c r="C258" s="105"/>
      <c r="D258" s="150"/>
      <c r="E258" s="149"/>
      <c r="F258" s="145"/>
      <c r="G258" s="146"/>
      <c r="H258" s="147"/>
      <c r="I258" s="147"/>
      <c r="J258" s="146"/>
      <c r="K258" s="146"/>
      <c r="L258" s="148"/>
      <c r="M258" s="148"/>
      <c r="N258" s="146"/>
      <c r="O258" s="146"/>
      <c r="P258" s="148"/>
      <c r="Q258" s="148"/>
    </row>
    <row r="259" spans="1:17">
      <c r="A259" s="24"/>
      <c r="B259" s="24"/>
      <c r="C259" s="105"/>
      <c r="D259" s="150"/>
      <c r="E259" s="149"/>
      <c r="F259" s="145"/>
      <c r="G259" s="146"/>
      <c r="H259" s="147"/>
      <c r="I259" s="147"/>
      <c r="J259" s="146"/>
      <c r="K259" s="146"/>
      <c r="L259" s="148"/>
      <c r="M259" s="148"/>
      <c r="N259" s="146"/>
      <c r="O259" s="146"/>
      <c r="P259" s="148"/>
      <c r="Q259" s="148"/>
    </row>
    <row r="260" spans="1:17">
      <c r="A260" s="24"/>
      <c r="B260" s="24"/>
      <c r="C260" s="105"/>
      <c r="D260" s="150"/>
      <c r="E260" s="149"/>
      <c r="F260" s="145"/>
      <c r="G260" s="146"/>
      <c r="H260" s="147"/>
      <c r="I260" s="147"/>
      <c r="J260" s="146"/>
      <c r="K260" s="146"/>
      <c r="L260" s="148"/>
      <c r="M260" s="148"/>
      <c r="N260" s="146"/>
      <c r="O260" s="146"/>
      <c r="P260" s="148"/>
      <c r="Q260" s="148"/>
    </row>
    <row r="261" spans="1:17">
      <c r="A261" s="24"/>
      <c r="B261" s="24"/>
      <c r="C261" s="105"/>
      <c r="D261" s="150"/>
      <c r="E261" s="149"/>
      <c r="F261" s="145"/>
      <c r="G261" s="146"/>
      <c r="H261" s="147"/>
      <c r="I261" s="147"/>
      <c r="J261" s="146"/>
      <c r="K261" s="146"/>
      <c r="L261" s="148"/>
      <c r="M261" s="148"/>
      <c r="N261" s="146"/>
      <c r="O261" s="146"/>
      <c r="P261" s="148"/>
      <c r="Q261" s="148"/>
    </row>
    <row r="262" spans="1:17">
      <c r="A262" s="24"/>
      <c r="B262" s="24"/>
      <c r="C262" s="105"/>
      <c r="D262" s="150"/>
      <c r="E262" s="149"/>
      <c r="F262" s="145"/>
      <c r="G262" s="146"/>
      <c r="H262" s="147"/>
      <c r="I262" s="147"/>
      <c r="J262" s="146"/>
      <c r="K262" s="146"/>
      <c r="L262" s="148"/>
      <c r="M262" s="148"/>
      <c r="N262" s="146"/>
      <c r="O262" s="146"/>
      <c r="P262" s="148"/>
      <c r="Q262" s="148"/>
    </row>
    <row r="263" spans="1:17">
      <c r="A263" s="24"/>
      <c r="B263" s="24"/>
      <c r="C263" s="105"/>
      <c r="D263" s="150"/>
      <c r="E263" s="149"/>
      <c r="F263" s="145"/>
      <c r="G263" s="146"/>
      <c r="H263" s="147"/>
      <c r="I263" s="147"/>
      <c r="J263" s="146"/>
      <c r="K263" s="146"/>
      <c r="L263" s="148"/>
      <c r="M263" s="148"/>
      <c r="N263" s="146"/>
      <c r="O263" s="146"/>
      <c r="P263" s="148"/>
      <c r="Q263" s="148"/>
    </row>
    <row r="264" spans="1:17">
      <c r="A264" s="24"/>
      <c r="B264" s="24"/>
      <c r="C264" s="105"/>
      <c r="D264" s="150"/>
      <c r="E264" s="149"/>
      <c r="F264" s="145"/>
      <c r="G264" s="146"/>
      <c r="H264" s="147"/>
      <c r="I264" s="147"/>
      <c r="J264" s="146"/>
      <c r="K264" s="146"/>
      <c r="L264" s="148"/>
      <c r="M264" s="148"/>
      <c r="N264" s="146"/>
      <c r="O264" s="146"/>
      <c r="P264" s="148"/>
      <c r="Q264" s="148"/>
    </row>
    <row r="265" spans="1:17">
      <c r="A265" s="24"/>
      <c r="B265" s="24"/>
      <c r="C265" s="105"/>
      <c r="D265" s="150"/>
      <c r="E265" s="149"/>
      <c r="F265" s="145"/>
      <c r="G265" s="146"/>
      <c r="H265" s="147"/>
      <c r="I265" s="147"/>
      <c r="J265" s="146"/>
      <c r="K265" s="146"/>
      <c r="L265" s="148"/>
      <c r="M265" s="148"/>
      <c r="N265" s="146"/>
      <c r="O265" s="146"/>
      <c r="P265" s="148"/>
      <c r="Q265" s="148"/>
    </row>
    <row r="266" spans="1:17">
      <c r="A266" s="24"/>
      <c r="B266" s="24"/>
      <c r="C266" s="105"/>
      <c r="D266" s="150"/>
      <c r="E266" s="149"/>
      <c r="F266" s="145"/>
      <c r="G266" s="146"/>
      <c r="H266" s="147"/>
      <c r="I266" s="147"/>
      <c r="J266" s="146"/>
      <c r="K266" s="146"/>
      <c r="L266" s="148"/>
      <c r="M266" s="148"/>
      <c r="N266" s="146"/>
      <c r="O266" s="146"/>
      <c r="P266" s="148"/>
      <c r="Q266" s="148"/>
    </row>
    <row r="267" spans="1:17">
      <c r="A267" s="24"/>
      <c r="B267" s="24"/>
      <c r="C267" s="105"/>
      <c r="D267" s="150"/>
      <c r="E267" s="149"/>
      <c r="F267" s="145"/>
      <c r="G267" s="146"/>
      <c r="H267" s="147"/>
      <c r="I267" s="147"/>
      <c r="J267" s="146"/>
      <c r="K267" s="146"/>
      <c r="L267" s="148"/>
      <c r="M267" s="148"/>
      <c r="N267" s="146"/>
      <c r="O267" s="146"/>
      <c r="P267" s="148"/>
      <c r="Q267" s="148"/>
    </row>
    <row r="268" spans="1:17">
      <c r="A268" s="24"/>
      <c r="B268" s="24"/>
      <c r="C268" s="105"/>
      <c r="D268" s="150"/>
      <c r="E268" s="149"/>
      <c r="F268" s="145"/>
      <c r="G268" s="146"/>
      <c r="H268" s="147"/>
      <c r="I268" s="147"/>
      <c r="J268" s="146"/>
      <c r="K268" s="146"/>
      <c r="L268" s="148"/>
      <c r="M268" s="148"/>
      <c r="N268" s="146"/>
      <c r="O268" s="146"/>
      <c r="P268" s="148"/>
      <c r="Q268" s="148"/>
    </row>
    <row r="269" spans="1:17">
      <c r="A269" s="24"/>
      <c r="B269" s="24"/>
      <c r="C269" s="105"/>
      <c r="D269" s="150"/>
      <c r="E269" s="149"/>
      <c r="F269" s="145"/>
      <c r="G269" s="146"/>
      <c r="H269" s="147"/>
      <c r="I269" s="147"/>
      <c r="J269" s="146"/>
      <c r="K269" s="146"/>
      <c r="L269" s="148"/>
      <c r="M269" s="148"/>
      <c r="N269" s="146"/>
      <c r="O269" s="146"/>
      <c r="P269" s="148"/>
      <c r="Q269" s="148"/>
    </row>
    <row r="270" spans="1:17">
      <c r="A270" s="24"/>
      <c r="B270" s="24"/>
      <c r="C270" s="105"/>
      <c r="D270" s="150"/>
      <c r="E270" s="149"/>
      <c r="F270" s="145"/>
      <c r="G270" s="146"/>
      <c r="H270" s="147"/>
      <c r="I270" s="147"/>
      <c r="J270" s="146"/>
      <c r="K270" s="146"/>
      <c r="L270" s="148"/>
      <c r="M270" s="148"/>
      <c r="N270" s="146"/>
      <c r="O270" s="146"/>
      <c r="P270" s="148"/>
      <c r="Q270" s="148"/>
    </row>
    <row r="271" spans="1:17">
      <c r="A271" s="24"/>
      <c r="B271" s="24"/>
      <c r="C271" s="105"/>
      <c r="D271" s="150"/>
      <c r="E271" s="149"/>
      <c r="F271" s="145"/>
      <c r="G271" s="146"/>
      <c r="H271" s="147"/>
      <c r="I271" s="147"/>
      <c r="J271" s="146"/>
      <c r="K271" s="146"/>
      <c r="L271" s="148"/>
      <c r="M271" s="148"/>
      <c r="N271" s="146"/>
      <c r="O271" s="146"/>
      <c r="P271" s="148"/>
      <c r="Q271" s="148"/>
    </row>
    <row r="272" spans="1:17">
      <c r="A272" s="24"/>
      <c r="B272" s="24"/>
      <c r="C272" s="105"/>
      <c r="D272" s="150"/>
      <c r="E272" s="149"/>
      <c r="F272" s="145"/>
      <c r="G272" s="146"/>
      <c r="H272" s="147"/>
      <c r="I272" s="147"/>
      <c r="J272" s="146"/>
      <c r="K272" s="146"/>
      <c r="L272" s="148"/>
      <c r="M272" s="148"/>
      <c r="N272" s="146"/>
      <c r="O272" s="146"/>
      <c r="P272" s="148"/>
      <c r="Q272" s="148"/>
    </row>
    <row r="273" spans="1:17">
      <c r="A273" s="24"/>
      <c r="B273" s="24"/>
      <c r="C273" s="105"/>
      <c r="D273" s="150"/>
      <c r="E273" s="149"/>
      <c r="F273" s="145"/>
      <c r="G273" s="146"/>
      <c r="H273" s="147"/>
      <c r="I273" s="147"/>
      <c r="J273" s="146"/>
      <c r="K273" s="146"/>
      <c r="L273" s="148"/>
      <c r="M273" s="148"/>
      <c r="N273" s="146"/>
      <c r="O273" s="146"/>
      <c r="P273" s="148"/>
      <c r="Q273" s="148"/>
    </row>
    <row r="274" spans="1:17">
      <c r="A274" s="24"/>
      <c r="B274" s="24"/>
      <c r="C274" s="105"/>
      <c r="D274" s="150"/>
      <c r="E274" s="149"/>
      <c r="F274" s="145"/>
      <c r="G274" s="146"/>
      <c r="H274" s="147"/>
      <c r="I274" s="147"/>
      <c r="J274" s="146"/>
      <c r="K274" s="146"/>
      <c r="L274" s="148"/>
      <c r="M274" s="148"/>
      <c r="N274" s="146"/>
      <c r="O274" s="146"/>
      <c r="P274" s="148"/>
      <c r="Q274" s="148"/>
    </row>
    <row r="275" spans="1:17">
      <c r="A275" s="24"/>
      <c r="B275" s="24"/>
      <c r="C275" s="105"/>
      <c r="D275" s="150"/>
      <c r="E275" s="149"/>
      <c r="F275" s="145"/>
      <c r="G275" s="146"/>
      <c r="H275" s="147"/>
      <c r="I275" s="147"/>
      <c r="J275" s="146"/>
      <c r="K275" s="146"/>
      <c r="L275" s="148"/>
      <c r="M275" s="148"/>
      <c r="N275" s="146"/>
      <c r="O275" s="146"/>
      <c r="P275" s="148"/>
      <c r="Q275" s="148"/>
    </row>
    <row r="276" spans="1:17">
      <c r="A276" s="24"/>
      <c r="B276" s="24"/>
      <c r="C276" s="105"/>
      <c r="D276" s="150"/>
      <c r="E276" s="149"/>
      <c r="F276" s="145"/>
      <c r="G276" s="146"/>
      <c r="H276" s="147"/>
      <c r="I276" s="147"/>
      <c r="J276" s="146"/>
      <c r="K276" s="146"/>
      <c r="L276" s="148"/>
      <c r="M276" s="148"/>
      <c r="N276" s="146"/>
      <c r="O276" s="146"/>
      <c r="P276" s="148"/>
      <c r="Q276" s="148"/>
    </row>
    <row r="277" spans="1:17">
      <c r="A277" s="24"/>
      <c r="B277" s="24"/>
      <c r="C277" s="105"/>
      <c r="D277" s="150"/>
      <c r="E277" s="149"/>
      <c r="F277" s="145"/>
      <c r="G277" s="146"/>
      <c r="H277" s="147"/>
      <c r="I277" s="147"/>
      <c r="J277" s="146"/>
      <c r="K277" s="146"/>
      <c r="L277" s="148"/>
      <c r="M277" s="148"/>
      <c r="N277" s="146"/>
      <c r="O277" s="146"/>
      <c r="P277" s="148"/>
      <c r="Q277" s="148"/>
    </row>
    <row r="278" spans="1:17">
      <c r="A278" s="24"/>
      <c r="B278" s="24"/>
      <c r="C278" s="105"/>
      <c r="D278" s="150"/>
      <c r="E278" s="149"/>
      <c r="F278" s="145"/>
      <c r="G278" s="146"/>
      <c r="H278" s="147"/>
      <c r="I278" s="147"/>
      <c r="J278" s="146"/>
      <c r="K278" s="146"/>
      <c r="L278" s="148"/>
      <c r="M278" s="148"/>
      <c r="N278" s="146"/>
      <c r="O278" s="146"/>
      <c r="P278" s="148"/>
      <c r="Q278" s="148"/>
    </row>
    <row r="279" spans="1:17">
      <c r="A279" s="24"/>
      <c r="B279" s="24"/>
      <c r="C279" s="105"/>
      <c r="D279" s="150"/>
      <c r="E279" s="149"/>
      <c r="F279" s="145"/>
      <c r="G279" s="146"/>
      <c r="H279" s="147"/>
      <c r="I279" s="147"/>
      <c r="J279" s="146"/>
      <c r="K279" s="146"/>
      <c r="L279" s="148"/>
      <c r="M279" s="148"/>
      <c r="N279" s="146"/>
      <c r="O279" s="146"/>
      <c r="P279" s="148"/>
      <c r="Q279" s="148"/>
    </row>
    <row r="280" spans="1:17">
      <c r="A280" s="24"/>
      <c r="B280" s="24"/>
      <c r="C280" s="105"/>
      <c r="D280" s="150"/>
      <c r="E280" s="149"/>
      <c r="F280" s="145"/>
      <c r="G280" s="146"/>
      <c r="H280" s="147"/>
      <c r="I280" s="147"/>
      <c r="J280" s="146"/>
      <c r="K280" s="146"/>
      <c r="L280" s="148"/>
      <c r="M280" s="148"/>
      <c r="N280" s="146"/>
      <c r="O280" s="146"/>
      <c r="P280" s="148"/>
      <c r="Q280" s="148"/>
    </row>
    <row r="281" spans="1:17">
      <c r="A281" s="24"/>
      <c r="B281" s="24"/>
      <c r="C281" s="105"/>
      <c r="D281" s="150"/>
      <c r="E281" s="149"/>
      <c r="F281" s="145"/>
      <c r="G281" s="146"/>
      <c r="H281" s="147"/>
      <c r="I281" s="147"/>
      <c r="J281" s="146"/>
      <c r="K281" s="146"/>
      <c r="L281" s="148"/>
      <c r="M281" s="148"/>
      <c r="N281" s="146"/>
      <c r="O281" s="146"/>
      <c r="P281" s="148"/>
      <c r="Q281" s="148"/>
    </row>
    <row r="282" spans="1:17">
      <c r="A282" s="24"/>
      <c r="B282" s="24"/>
      <c r="C282" s="105"/>
      <c r="D282" s="150"/>
      <c r="E282" s="149"/>
      <c r="F282" s="145"/>
      <c r="G282" s="146"/>
      <c r="H282" s="147"/>
      <c r="I282" s="147"/>
      <c r="J282" s="146"/>
      <c r="K282" s="146"/>
      <c r="L282" s="148"/>
      <c r="M282" s="148"/>
      <c r="N282" s="146"/>
      <c r="O282" s="146"/>
      <c r="P282" s="148"/>
      <c r="Q282" s="148"/>
    </row>
    <row r="283" spans="1:17">
      <c r="A283" s="24"/>
      <c r="B283" s="24"/>
      <c r="C283" s="105"/>
      <c r="D283" s="150"/>
      <c r="E283" s="149"/>
      <c r="F283" s="145"/>
      <c r="G283" s="146"/>
      <c r="H283" s="147"/>
      <c r="I283" s="147"/>
      <c r="J283" s="146"/>
      <c r="K283" s="146"/>
      <c r="L283" s="148"/>
      <c r="M283" s="148"/>
      <c r="N283" s="146"/>
      <c r="O283" s="146"/>
      <c r="P283" s="148"/>
      <c r="Q283" s="148"/>
    </row>
    <row r="284" spans="1:17">
      <c r="A284" s="24"/>
      <c r="B284" s="24"/>
      <c r="C284" s="105"/>
      <c r="D284" s="150"/>
      <c r="E284" s="149"/>
      <c r="F284" s="145"/>
      <c r="G284" s="146"/>
      <c r="H284" s="147"/>
      <c r="I284" s="147"/>
      <c r="J284" s="146"/>
      <c r="K284" s="146"/>
      <c r="L284" s="148"/>
      <c r="M284" s="148"/>
      <c r="N284" s="146"/>
      <c r="O284" s="146"/>
      <c r="P284" s="148"/>
      <c r="Q284" s="148"/>
    </row>
    <row r="285" spans="1:17">
      <c r="A285" s="24"/>
      <c r="B285" s="24"/>
      <c r="C285" s="105"/>
      <c r="D285" s="150"/>
      <c r="E285" s="149"/>
      <c r="F285" s="145"/>
      <c r="G285" s="146"/>
      <c r="H285" s="147"/>
      <c r="I285" s="147"/>
      <c r="J285" s="146"/>
      <c r="K285" s="146"/>
      <c r="L285" s="148"/>
      <c r="M285" s="148"/>
      <c r="N285" s="146"/>
      <c r="O285" s="146"/>
      <c r="P285" s="148"/>
      <c r="Q285" s="148"/>
    </row>
    <row r="286" spans="1:17">
      <c r="A286" s="24"/>
      <c r="B286" s="24"/>
      <c r="C286" s="105"/>
      <c r="D286" s="150"/>
      <c r="E286" s="149"/>
      <c r="F286" s="145"/>
      <c r="G286" s="146"/>
      <c r="H286" s="147"/>
      <c r="I286" s="147"/>
      <c r="J286" s="146"/>
      <c r="K286" s="146"/>
      <c r="L286" s="148"/>
      <c r="M286" s="148"/>
      <c r="N286" s="146"/>
      <c r="O286" s="146"/>
      <c r="P286" s="148"/>
      <c r="Q286" s="148"/>
    </row>
    <row r="287" spans="1:17">
      <c r="A287" s="24"/>
      <c r="B287" s="24"/>
      <c r="C287" s="105"/>
      <c r="D287" s="150"/>
      <c r="E287" s="149"/>
      <c r="F287" s="145"/>
      <c r="G287" s="146"/>
      <c r="H287" s="147"/>
      <c r="I287" s="147"/>
      <c r="J287" s="146"/>
      <c r="K287" s="146"/>
      <c r="L287" s="148"/>
      <c r="M287" s="148"/>
      <c r="N287" s="146"/>
      <c r="O287" s="146"/>
      <c r="P287" s="148"/>
      <c r="Q287" s="148"/>
    </row>
    <row r="288" spans="1:17">
      <c r="A288" s="24"/>
      <c r="B288" s="24"/>
      <c r="C288" s="105"/>
      <c r="D288" s="150"/>
      <c r="E288" s="149"/>
      <c r="F288" s="145"/>
      <c r="G288" s="146"/>
      <c r="H288" s="147"/>
      <c r="I288" s="147"/>
      <c r="J288" s="146"/>
      <c r="K288" s="146"/>
      <c r="L288" s="148"/>
      <c r="M288" s="148"/>
      <c r="N288" s="146"/>
      <c r="O288" s="146"/>
      <c r="P288" s="148"/>
      <c r="Q288" s="148"/>
    </row>
    <row r="289" spans="1:17">
      <c r="A289" s="24"/>
      <c r="B289" s="24"/>
      <c r="C289" s="105"/>
      <c r="D289" s="150"/>
      <c r="E289" s="149"/>
      <c r="F289" s="145"/>
      <c r="G289" s="146"/>
      <c r="H289" s="147"/>
      <c r="I289" s="147"/>
      <c r="J289" s="146"/>
      <c r="K289" s="146"/>
      <c r="L289" s="148"/>
      <c r="M289" s="148"/>
      <c r="N289" s="146"/>
      <c r="O289" s="146"/>
      <c r="P289" s="148"/>
      <c r="Q289" s="148"/>
    </row>
    <row r="290" spans="1:17">
      <c r="A290" s="24"/>
      <c r="B290" s="24"/>
      <c r="C290" s="105"/>
      <c r="D290" s="150"/>
      <c r="E290" s="149"/>
      <c r="F290" s="145"/>
      <c r="G290" s="146"/>
      <c r="H290" s="147"/>
      <c r="I290" s="147"/>
      <c r="J290" s="146"/>
      <c r="K290" s="146"/>
      <c r="L290" s="148"/>
      <c r="M290" s="148"/>
      <c r="N290" s="146"/>
      <c r="O290" s="146"/>
      <c r="P290" s="148"/>
      <c r="Q290" s="148"/>
    </row>
    <row r="291" spans="1:17">
      <c r="A291" s="24"/>
      <c r="B291" s="24"/>
      <c r="C291" s="105"/>
      <c r="D291" s="150"/>
      <c r="E291" s="149"/>
      <c r="F291" s="145"/>
      <c r="G291" s="146"/>
      <c r="H291" s="147"/>
      <c r="I291" s="147"/>
      <c r="J291" s="146"/>
      <c r="K291" s="146"/>
      <c r="L291" s="148"/>
      <c r="M291" s="148"/>
      <c r="N291" s="146"/>
      <c r="O291" s="146"/>
      <c r="P291" s="148"/>
      <c r="Q291" s="148"/>
    </row>
    <row r="292" spans="1:17">
      <c r="A292" s="24"/>
      <c r="B292" s="24"/>
      <c r="C292" s="105"/>
      <c r="D292" s="150"/>
      <c r="E292" s="149"/>
      <c r="F292" s="145"/>
      <c r="G292" s="146"/>
      <c r="H292" s="147"/>
      <c r="I292" s="147"/>
      <c r="J292" s="146"/>
      <c r="K292" s="146"/>
      <c r="L292" s="148"/>
      <c r="M292" s="148"/>
      <c r="N292" s="146"/>
      <c r="O292" s="146"/>
      <c r="P292" s="148"/>
      <c r="Q292" s="148"/>
    </row>
    <row r="293" spans="1:17">
      <c r="A293" s="24"/>
      <c r="B293" s="24"/>
      <c r="C293" s="105"/>
      <c r="D293" s="150"/>
      <c r="E293" s="149"/>
      <c r="F293" s="145"/>
      <c r="G293" s="146"/>
      <c r="H293" s="147"/>
      <c r="I293" s="147"/>
      <c r="J293" s="146"/>
      <c r="K293" s="146"/>
      <c r="L293" s="148"/>
      <c r="M293" s="148"/>
      <c r="N293" s="146"/>
      <c r="O293" s="146"/>
      <c r="P293" s="148"/>
      <c r="Q293" s="148"/>
    </row>
    <row r="294" spans="1:17">
      <c r="A294" s="24"/>
      <c r="B294" s="24"/>
      <c r="C294" s="105"/>
      <c r="D294" s="150"/>
      <c r="E294" s="149"/>
      <c r="F294" s="145"/>
      <c r="G294" s="146"/>
      <c r="H294" s="147"/>
      <c r="I294" s="147"/>
      <c r="J294" s="146"/>
      <c r="K294" s="146"/>
      <c r="L294" s="148"/>
      <c r="M294" s="148"/>
      <c r="N294" s="146"/>
      <c r="O294" s="146"/>
      <c r="P294" s="148"/>
      <c r="Q294" s="148"/>
    </row>
    <row r="295" spans="1:17">
      <c r="A295" s="24"/>
      <c r="B295" s="24"/>
      <c r="C295" s="105"/>
      <c r="D295" s="150"/>
      <c r="E295" s="149"/>
      <c r="F295" s="145"/>
      <c r="G295" s="146"/>
      <c r="H295" s="147"/>
      <c r="I295" s="147"/>
      <c r="J295" s="146"/>
      <c r="K295" s="146"/>
      <c r="L295" s="148"/>
      <c r="M295" s="148"/>
      <c r="N295" s="146"/>
      <c r="O295" s="146"/>
      <c r="P295" s="148"/>
      <c r="Q295" s="148"/>
    </row>
    <row r="296" spans="1:17">
      <c r="A296" s="24"/>
      <c r="B296" s="24"/>
      <c r="C296" s="105"/>
      <c r="D296" s="150"/>
      <c r="E296" s="149"/>
      <c r="F296" s="145"/>
      <c r="G296" s="146"/>
      <c r="H296" s="147"/>
      <c r="I296" s="147"/>
      <c r="J296" s="146"/>
      <c r="K296" s="146"/>
      <c r="L296" s="148"/>
      <c r="M296" s="148"/>
      <c r="N296" s="146"/>
      <c r="O296" s="146"/>
      <c r="P296" s="148"/>
      <c r="Q296" s="148"/>
    </row>
    <row r="297" spans="1:17">
      <c r="A297" s="24"/>
      <c r="B297" s="24"/>
      <c r="C297" s="105"/>
      <c r="D297" s="150"/>
      <c r="E297" s="149"/>
      <c r="F297" s="145"/>
      <c r="G297" s="146"/>
      <c r="H297" s="147"/>
      <c r="I297" s="147"/>
      <c r="J297" s="146"/>
      <c r="K297" s="146"/>
      <c r="L297" s="148"/>
      <c r="M297" s="148"/>
      <c r="N297" s="146"/>
      <c r="O297" s="146"/>
      <c r="P297" s="148"/>
      <c r="Q297" s="148"/>
    </row>
    <row r="298" spans="1:17">
      <c r="A298" s="24"/>
      <c r="B298" s="24"/>
      <c r="C298" s="105"/>
      <c r="D298" s="150"/>
      <c r="E298" s="149"/>
      <c r="F298" s="145"/>
      <c r="G298" s="146"/>
      <c r="H298" s="147"/>
      <c r="I298" s="147"/>
      <c r="J298" s="146"/>
      <c r="K298" s="146"/>
      <c r="L298" s="148"/>
      <c r="M298" s="148"/>
      <c r="N298" s="146"/>
      <c r="O298" s="146"/>
      <c r="P298" s="148"/>
      <c r="Q298" s="148"/>
    </row>
    <row r="299" spans="1:17">
      <c r="A299" s="24"/>
      <c r="B299" s="24"/>
      <c r="C299" s="105"/>
      <c r="D299" s="150"/>
      <c r="E299" s="149"/>
      <c r="F299" s="145"/>
      <c r="G299" s="146"/>
      <c r="H299" s="147"/>
      <c r="I299" s="147"/>
      <c r="J299" s="146"/>
      <c r="K299" s="146"/>
      <c r="L299" s="148"/>
      <c r="M299" s="148"/>
      <c r="N299" s="146"/>
      <c r="O299" s="146"/>
      <c r="P299" s="148"/>
      <c r="Q299" s="148"/>
    </row>
    <row r="300" spans="1:17">
      <c r="A300" s="24"/>
      <c r="B300" s="24"/>
      <c r="C300" s="105"/>
      <c r="D300" s="150"/>
      <c r="E300" s="149"/>
      <c r="F300" s="145"/>
      <c r="G300" s="146"/>
      <c r="H300" s="147"/>
      <c r="I300" s="147"/>
      <c r="J300" s="146"/>
      <c r="K300" s="146"/>
      <c r="L300" s="148"/>
      <c r="M300" s="148"/>
      <c r="N300" s="146"/>
      <c r="O300" s="146"/>
      <c r="P300" s="148"/>
      <c r="Q300" s="148"/>
    </row>
    <row r="301" spans="1:17">
      <c r="A301" s="24"/>
      <c r="B301" s="24"/>
      <c r="C301" s="105"/>
      <c r="D301" s="150"/>
      <c r="E301" s="149"/>
      <c r="F301" s="145"/>
      <c r="G301" s="146"/>
      <c r="H301" s="147"/>
      <c r="I301" s="147"/>
      <c r="J301" s="146"/>
      <c r="K301" s="146"/>
      <c r="L301" s="148"/>
      <c r="M301" s="148"/>
      <c r="N301" s="146"/>
      <c r="O301" s="146"/>
      <c r="P301" s="148"/>
      <c r="Q301" s="148"/>
    </row>
    <row r="302" spans="1:17">
      <c r="A302" s="24"/>
      <c r="B302" s="24"/>
      <c r="C302" s="105"/>
      <c r="D302" s="150"/>
      <c r="E302" s="149"/>
      <c r="F302" s="145"/>
      <c r="G302" s="146"/>
      <c r="H302" s="147"/>
      <c r="I302" s="147"/>
      <c r="J302" s="146"/>
      <c r="K302" s="146"/>
      <c r="L302" s="148"/>
      <c r="M302" s="148"/>
      <c r="N302" s="146"/>
      <c r="O302" s="146"/>
      <c r="P302" s="148"/>
      <c r="Q302" s="148"/>
    </row>
    <row r="303" spans="1:17">
      <c r="A303" s="24"/>
      <c r="B303" s="24"/>
      <c r="C303" s="105"/>
      <c r="D303" s="150"/>
      <c r="E303" s="149"/>
      <c r="F303" s="145"/>
      <c r="G303" s="146"/>
      <c r="H303" s="147"/>
      <c r="I303" s="147"/>
      <c r="J303" s="146"/>
      <c r="K303" s="146"/>
      <c r="L303" s="148"/>
      <c r="M303" s="148"/>
      <c r="N303" s="146"/>
      <c r="O303" s="146"/>
      <c r="P303" s="148"/>
      <c r="Q303" s="148"/>
    </row>
    <row r="304" spans="1:17">
      <c r="A304" s="24"/>
      <c r="B304" s="24"/>
      <c r="C304" s="105"/>
      <c r="D304" s="150"/>
      <c r="E304" s="149"/>
      <c r="F304" s="145"/>
      <c r="G304" s="146"/>
      <c r="H304" s="147"/>
      <c r="I304" s="147"/>
      <c r="J304" s="146"/>
      <c r="K304" s="146"/>
      <c r="L304" s="148"/>
      <c r="M304" s="148"/>
      <c r="N304" s="146"/>
      <c r="O304" s="146"/>
      <c r="P304" s="148"/>
      <c r="Q304" s="148"/>
    </row>
    <row r="305" spans="1:17">
      <c r="A305" s="24"/>
      <c r="B305" s="24"/>
      <c r="C305" s="105"/>
      <c r="D305" s="150"/>
      <c r="E305" s="149"/>
      <c r="F305" s="145"/>
      <c r="G305" s="146"/>
      <c r="H305" s="147"/>
      <c r="I305" s="147"/>
      <c r="J305" s="146"/>
      <c r="K305" s="146"/>
      <c r="L305" s="148"/>
      <c r="M305" s="148"/>
      <c r="N305" s="146"/>
      <c r="O305" s="146"/>
      <c r="P305" s="148"/>
      <c r="Q305" s="148"/>
    </row>
    <row r="306" spans="1:17">
      <c r="A306" s="24"/>
      <c r="B306" s="24"/>
      <c r="C306" s="105"/>
      <c r="D306" s="150"/>
      <c r="E306" s="149"/>
      <c r="F306" s="145"/>
      <c r="G306" s="146"/>
      <c r="H306" s="147"/>
      <c r="I306" s="147"/>
      <c r="J306" s="146"/>
      <c r="K306" s="146"/>
      <c r="L306" s="148"/>
      <c r="M306" s="148"/>
      <c r="N306" s="146"/>
      <c r="O306" s="146"/>
      <c r="P306" s="148"/>
      <c r="Q306" s="148"/>
    </row>
    <row r="307" spans="1:17">
      <c r="A307" s="24"/>
      <c r="B307" s="24"/>
      <c r="C307" s="105"/>
      <c r="D307" s="150"/>
      <c r="E307" s="149"/>
      <c r="F307" s="145"/>
      <c r="G307" s="146"/>
      <c r="H307" s="147"/>
      <c r="I307" s="147"/>
      <c r="J307" s="146"/>
      <c r="K307" s="146"/>
      <c r="L307" s="148"/>
      <c r="M307" s="148"/>
      <c r="N307" s="146"/>
      <c r="O307" s="146"/>
      <c r="P307" s="148"/>
      <c r="Q307" s="148"/>
    </row>
    <row r="308" spans="1:17">
      <c r="A308" s="24"/>
      <c r="B308" s="24"/>
      <c r="C308" s="105"/>
      <c r="D308" s="150"/>
      <c r="E308" s="149"/>
      <c r="F308" s="145"/>
      <c r="G308" s="146"/>
      <c r="H308" s="147"/>
      <c r="I308" s="147"/>
      <c r="J308" s="146"/>
      <c r="K308" s="146"/>
      <c r="L308" s="148"/>
      <c r="M308" s="148"/>
      <c r="N308" s="146"/>
      <c r="O308" s="146"/>
      <c r="P308" s="148"/>
      <c r="Q308" s="148"/>
    </row>
    <row r="309" spans="1:17">
      <c r="A309" s="24"/>
      <c r="B309" s="24"/>
      <c r="C309" s="105"/>
      <c r="D309" s="150"/>
      <c r="E309" s="149"/>
      <c r="F309" s="145"/>
      <c r="G309" s="146"/>
      <c r="H309" s="147"/>
      <c r="I309" s="147"/>
      <c r="J309" s="146"/>
      <c r="K309" s="146"/>
      <c r="L309" s="148"/>
      <c r="M309" s="148"/>
      <c r="N309" s="146"/>
      <c r="O309" s="146"/>
      <c r="P309" s="148"/>
      <c r="Q309" s="148"/>
    </row>
    <row r="310" spans="1:17">
      <c r="A310" s="24"/>
      <c r="B310" s="24"/>
      <c r="C310" s="105"/>
      <c r="D310" s="150"/>
      <c r="E310" s="149"/>
      <c r="F310" s="145"/>
      <c r="G310" s="146"/>
      <c r="H310" s="147"/>
      <c r="I310" s="147"/>
      <c r="J310" s="146"/>
      <c r="K310" s="146"/>
      <c r="L310" s="148"/>
      <c r="M310" s="148"/>
      <c r="N310" s="146"/>
      <c r="O310" s="146"/>
      <c r="P310" s="148"/>
      <c r="Q310" s="148"/>
    </row>
    <row r="311" spans="1:17">
      <c r="A311" s="24"/>
      <c r="B311" s="24"/>
      <c r="C311" s="105"/>
      <c r="D311" s="150"/>
      <c r="E311" s="149"/>
      <c r="F311" s="145"/>
      <c r="G311" s="146"/>
      <c r="H311" s="147"/>
      <c r="I311" s="147"/>
      <c r="J311" s="146"/>
      <c r="K311" s="146"/>
      <c r="L311" s="148"/>
      <c r="M311" s="148"/>
      <c r="N311" s="146"/>
      <c r="O311" s="146"/>
      <c r="P311" s="148"/>
      <c r="Q311" s="148"/>
    </row>
    <row r="312" spans="1:17">
      <c r="A312" s="24"/>
      <c r="B312" s="24"/>
      <c r="C312" s="105"/>
      <c r="D312" s="150"/>
      <c r="E312" s="149"/>
      <c r="F312" s="145"/>
      <c r="G312" s="146"/>
      <c r="H312" s="147"/>
      <c r="I312" s="147"/>
      <c r="J312" s="146"/>
      <c r="K312" s="146"/>
      <c r="L312" s="148"/>
      <c r="M312" s="148"/>
      <c r="N312" s="146"/>
      <c r="O312" s="146"/>
      <c r="P312" s="148"/>
      <c r="Q312" s="148"/>
    </row>
    <row r="313" spans="1:17">
      <c r="A313" s="24"/>
      <c r="B313" s="24"/>
      <c r="C313" s="105"/>
      <c r="D313" s="150"/>
      <c r="E313" s="149"/>
      <c r="F313" s="145"/>
      <c r="G313" s="146"/>
      <c r="H313" s="147"/>
      <c r="I313" s="147"/>
      <c r="J313" s="146"/>
      <c r="K313" s="146"/>
      <c r="L313" s="148"/>
      <c r="M313" s="148"/>
      <c r="N313" s="146"/>
      <c r="O313" s="146"/>
      <c r="P313" s="148"/>
      <c r="Q313" s="148"/>
    </row>
    <row r="314" spans="1:17">
      <c r="A314" s="24"/>
      <c r="B314" s="24"/>
      <c r="C314" s="105"/>
      <c r="D314" s="150"/>
      <c r="E314" s="149"/>
      <c r="F314" s="145"/>
      <c r="G314" s="146"/>
      <c r="H314" s="147"/>
      <c r="I314" s="147"/>
      <c r="J314" s="146"/>
      <c r="K314" s="146"/>
      <c r="L314" s="148"/>
      <c r="M314" s="148"/>
      <c r="N314" s="146"/>
      <c r="O314" s="146"/>
      <c r="P314" s="148"/>
      <c r="Q314" s="148"/>
    </row>
    <row r="315" spans="1:17">
      <c r="A315" s="24"/>
      <c r="B315" s="24"/>
      <c r="C315" s="105"/>
      <c r="D315" s="150"/>
      <c r="E315" s="149"/>
      <c r="F315" s="145"/>
      <c r="G315" s="146"/>
      <c r="H315" s="147"/>
      <c r="I315" s="147"/>
      <c r="J315" s="146"/>
      <c r="K315" s="146"/>
      <c r="L315" s="148"/>
      <c r="M315" s="148"/>
      <c r="N315" s="146"/>
      <c r="O315" s="146"/>
      <c r="P315" s="148"/>
      <c r="Q315" s="148"/>
    </row>
    <row r="316" spans="1:17">
      <c r="A316" s="24"/>
      <c r="B316" s="24"/>
      <c r="C316" s="105"/>
      <c r="D316" s="150"/>
      <c r="E316" s="149"/>
      <c r="F316" s="145"/>
      <c r="G316" s="146"/>
      <c r="H316" s="147"/>
      <c r="I316" s="147"/>
      <c r="J316" s="146"/>
      <c r="K316" s="146"/>
      <c r="L316" s="148"/>
      <c r="M316" s="148"/>
      <c r="N316" s="146"/>
      <c r="O316" s="146"/>
      <c r="P316" s="148"/>
      <c r="Q316" s="148"/>
    </row>
    <row r="317" spans="1:17">
      <c r="A317" s="24"/>
      <c r="B317" s="24"/>
      <c r="C317" s="105"/>
      <c r="D317" s="150"/>
      <c r="E317" s="149"/>
      <c r="F317" s="145"/>
      <c r="G317" s="146"/>
      <c r="H317" s="147"/>
      <c r="I317" s="147"/>
      <c r="J317" s="146"/>
      <c r="K317" s="146"/>
      <c r="L317" s="148"/>
      <c r="M317" s="148"/>
      <c r="N317" s="146"/>
      <c r="O317" s="146"/>
      <c r="P317" s="148"/>
      <c r="Q317" s="148"/>
    </row>
    <row r="318" spans="1:17">
      <c r="A318" s="24"/>
      <c r="B318" s="24"/>
      <c r="C318" s="105"/>
      <c r="D318" s="150"/>
      <c r="E318" s="149"/>
      <c r="F318" s="145"/>
      <c r="G318" s="146"/>
      <c r="H318" s="147"/>
      <c r="I318" s="147"/>
      <c r="J318" s="146"/>
      <c r="K318" s="146"/>
      <c r="L318" s="148"/>
      <c r="M318" s="148"/>
      <c r="N318" s="146"/>
      <c r="O318" s="146"/>
      <c r="P318" s="148"/>
      <c r="Q318" s="148"/>
    </row>
    <row r="319" spans="1:17">
      <c r="A319" s="24"/>
      <c r="B319" s="24"/>
      <c r="C319" s="105"/>
      <c r="D319" s="150"/>
      <c r="E319" s="149"/>
      <c r="F319" s="145"/>
      <c r="G319" s="146"/>
      <c r="H319" s="147"/>
      <c r="I319" s="147"/>
      <c r="J319" s="146"/>
      <c r="K319" s="146"/>
      <c r="L319" s="148"/>
      <c r="M319" s="148"/>
      <c r="N319" s="146"/>
      <c r="O319" s="146"/>
      <c r="P319" s="148"/>
      <c r="Q319" s="148"/>
    </row>
    <row r="320" spans="1:17">
      <c r="A320" s="24"/>
      <c r="B320" s="24"/>
      <c r="C320" s="105"/>
      <c r="D320" s="150"/>
      <c r="E320" s="149"/>
      <c r="F320" s="145"/>
      <c r="G320" s="146"/>
      <c r="H320" s="147"/>
      <c r="I320" s="147"/>
      <c r="J320" s="146"/>
      <c r="K320" s="146"/>
      <c r="L320" s="148"/>
      <c r="M320" s="148"/>
      <c r="N320" s="146"/>
      <c r="O320" s="146"/>
      <c r="P320" s="148"/>
      <c r="Q320" s="148"/>
    </row>
    <row r="321" spans="1:17">
      <c r="A321" s="24"/>
      <c r="B321" s="24"/>
      <c r="C321" s="105"/>
      <c r="D321" s="150"/>
      <c r="E321" s="149"/>
      <c r="F321" s="145"/>
      <c r="G321" s="146"/>
      <c r="H321" s="147"/>
      <c r="I321" s="147"/>
      <c r="J321" s="146"/>
      <c r="K321" s="146"/>
      <c r="L321" s="148"/>
      <c r="M321" s="148"/>
      <c r="N321" s="146"/>
      <c r="O321" s="146"/>
      <c r="P321" s="148"/>
      <c r="Q321" s="148"/>
    </row>
    <row r="322" spans="1:17">
      <c r="A322" s="24"/>
      <c r="B322" s="24"/>
      <c r="C322" s="105"/>
      <c r="D322" s="150"/>
      <c r="E322" s="149"/>
      <c r="F322" s="145"/>
      <c r="G322" s="146"/>
      <c r="H322" s="147"/>
      <c r="I322" s="147"/>
      <c r="J322" s="146"/>
      <c r="K322" s="146"/>
      <c r="L322" s="148"/>
      <c r="M322" s="148"/>
      <c r="N322" s="146"/>
      <c r="O322" s="146"/>
      <c r="P322" s="148"/>
      <c r="Q322" s="148"/>
    </row>
    <row r="323" spans="1:17">
      <c r="A323" s="24"/>
      <c r="B323" s="24"/>
      <c r="C323" s="105"/>
      <c r="D323" s="150"/>
      <c r="E323" s="149"/>
      <c r="F323" s="145"/>
      <c r="G323" s="146"/>
      <c r="H323" s="147"/>
      <c r="I323" s="147"/>
      <c r="J323" s="146"/>
      <c r="K323" s="146"/>
      <c r="L323" s="148"/>
      <c r="M323" s="148"/>
      <c r="N323" s="146"/>
      <c r="O323" s="146"/>
      <c r="P323" s="148"/>
      <c r="Q323" s="148"/>
    </row>
    <row r="324" spans="1:17">
      <c r="A324" s="24"/>
      <c r="B324" s="24"/>
      <c r="C324" s="105"/>
      <c r="D324" s="150"/>
      <c r="E324" s="149"/>
      <c r="F324" s="145"/>
      <c r="G324" s="146"/>
      <c r="H324" s="147"/>
      <c r="I324" s="147"/>
      <c r="J324" s="146"/>
      <c r="K324" s="146"/>
      <c r="L324" s="148"/>
      <c r="M324" s="148"/>
      <c r="N324" s="146"/>
      <c r="O324" s="146"/>
      <c r="P324" s="148"/>
      <c r="Q324" s="148"/>
    </row>
    <row r="325" spans="1:17">
      <c r="A325" s="24"/>
      <c r="B325" s="24"/>
      <c r="C325" s="105"/>
      <c r="D325" s="150"/>
      <c r="E325" s="149"/>
      <c r="F325" s="145"/>
      <c r="G325" s="146"/>
      <c r="H325" s="147"/>
      <c r="I325" s="147"/>
      <c r="J325" s="146"/>
      <c r="K325" s="146"/>
      <c r="L325" s="148"/>
      <c r="M325" s="148"/>
      <c r="N325" s="146"/>
      <c r="O325" s="146"/>
      <c r="P325" s="148"/>
      <c r="Q325" s="148"/>
    </row>
    <row r="326" spans="1:17">
      <c r="A326" s="24"/>
      <c r="B326" s="24"/>
      <c r="C326" s="105"/>
      <c r="D326" s="150"/>
      <c r="E326" s="149"/>
      <c r="F326" s="145"/>
      <c r="G326" s="146"/>
      <c r="H326" s="147"/>
      <c r="I326" s="147"/>
      <c r="J326" s="146"/>
      <c r="K326" s="146"/>
      <c r="L326" s="148"/>
      <c r="M326" s="148"/>
      <c r="N326" s="146"/>
      <c r="O326" s="146"/>
      <c r="P326" s="148"/>
      <c r="Q326" s="148"/>
    </row>
    <row r="327" spans="1:17">
      <c r="A327" s="24"/>
      <c r="B327" s="24"/>
      <c r="C327" s="105"/>
      <c r="D327" s="150"/>
      <c r="E327" s="149"/>
      <c r="F327" s="145"/>
      <c r="G327" s="146"/>
      <c r="H327" s="147"/>
      <c r="I327" s="147"/>
      <c r="J327" s="146"/>
      <c r="K327" s="146"/>
      <c r="L327" s="148"/>
      <c r="M327" s="148"/>
      <c r="N327" s="146"/>
      <c r="O327" s="146"/>
      <c r="P327" s="148"/>
      <c r="Q327" s="148"/>
    </row>
    <row r="328" spans="1:17">
      <c r="A328" s="24"/>
      <c r="B328" s="24"/>
      <c r="C328" s="105"/>
      <c r="D328" s="150"/>
      <c r="E328" s="149"/>
      <c r="F328" s="145"/>
      <c r="G328" s="146"/>
      <c r="H328" s="147"/>
      <c r="I328" s="147"/>
      <c r="J328" s="146"/>
      <c r="K328" s="146"/>
      <c r="L328" s="148"/>
      <c r="M328" s="148"/>
      <c r="N328" s="146"/>
      <c r="O328" s="146"/>
      <c r="P328" s="148"/>
      <c r="Q328" s="148"/>
    </row>
    <row r="329" spans="1:17">
      <c r="A329" s="24"/>
      <c r="B329" s="24"/>
      <c r="C329" s="105"/>
      <c r="D329" s="150"/>
      <c r="E329" s="149"/>
      <c r="F329" s="145"/>
      <c r="G329" s="146"/>
      <c r="H329" s="147"/>
      <c r="I329" s="147"/>
      <c r="J329" s="146"/>
      <c r="K329" s="146"/>
      <c r="L329" s="148"/>
      <c r="M329" s="148"/>
      <c r="N329" s="146"/>
      <c r="O329" s="146"/>
      <c r="P329" s="148"/>
      <c r="Q329" s="148"/>
    </row>
    <row r="330" spans="1:17">
      <c r="A330" s="24"/>
      <c r="B330" s="24"/>
      <c r="C330" s="105"/>
      <c r="D330" s="150"/>
      <c r="E330" s="149"/>
      <c r="F330" s="145"/>
      <c r="G330" s="146"/>
      <c r="H330" s="147"/>
      <c r="I330" s="147"/>
      <c r="J330" s="146"/>
      <c r="K330" s="146"/>
      <c r="L330" s="148"/>
      <c r="M330" s="148"/>
      <c r="N330" s="146"/>
      <c r="O330" s="146"/>
      <c r="P330" s="148"/>
      <c r="Q330" s="148"/>
    </row>
    <row r="331" spans="1:17">
      <c r="A331" s="24"/>
      <c r="B331" s="24"/>
      <c r="C331" s="105"/>
      <c r="D331" s="150"/>
      <c r="E331" s="149"/>
      <c r="F331" s="145"/>
      <c r="G331" s="146"/>
      <c r="H331" s="147"/>
      <c r="I331" s="147"/>
      <c r="J331" s="146"/>
      <c r="K331" s="146"/>
      <c r="L331" s="148"/>
      <c r="M331" s="148"/>
      <c r="N331" s="146"/>
      <c r="O331" s="146"/>
      <c r="P331" s="148"/>
      <c r="Q331" s="148"/>
    </row>
    <row r="332" spans="1:17">
      <c r="A332" s="24"/>
      <c r="B332" s="24"/>
      <c r="C332" s="105"/>
      <c r="D332" s="150"/>
      <c r="E332" s="149"/>
      <c r="F332" s="145"/>
      <c r="G332" s="146"/>
      <c r="H332" s="147"/>
      <c r="I332" s="147"/>
      <c r="J332" s="146"/>
      <c r="K332" s="146"/>
      <c r="L332" s="148"/>
      <c r="M332" s="148"/>
      <c r="N332" s="146"/>
      <c r="O332" s="146"/>
      <c r="P332" s="148"/>
      <c r="Q332" s="148"/>
    </row>
    <row r="333" spans="1:17">
      <c r="A333" s="24"/>
      <c r="B333" s="24"/>
      <c r="C333" s="105"/>
      <c r="D333" s="150"/>
      <c r="E333" s="149"/>
      <c r="F333" s="145"/>
      <c r="G333" s="146"/>
      <c r="H333" s="147"/>
      <c r="I333" s="147"/>
      <c r="J333" s="146"/>
      <c r="K333" s="146"/>
      <c r="L333" s="148"/>
      <c r="M333" s="148"/>
      <c r="N333" s="146"/>
      <c r="O333" s="146"/>
      <c r="P333" s="148"/>
      <c r="Q333" s="148"/>
    </row>
    <row r="334" spans="1:17">
      <c r="A334" s="24"/>
      <c r="B334" s="24"/>
      <c r="C334" s="105"/>
      <c r="D334" s="150"/>
      <c r="E334" s="149"/>
      <c r="F334" s="145"/>
      <c r="G334" s="146"/>
      <c r="H334" s="147"/>
      <c r="I334" s="147"/>
      <c r="J334" s="146"/>
      <c r="K334" s="146"/>
      <c r="L334" s="148"/>
      <c r="M334" s="148"/>
      <c r="N334" s="146"/>
      <c r="O334" s="146"/>
      <c r="P334" s="148"/>
      <c r="Q334" s="148"/>
    </row>
    <row r="335" spans="1:17">
      <c r="A335" s="24"/>
      <c r="B335" s="24"/>
      <c r="C335" s="105"/>
      <c r="D335" s="150"/>
      <c r="E335" s="149"/>
      <c r="F335" s="145"/>
      <c r="G335" s="146"/>
      <c r="H335" s="147"/>
      <c r="I335" s="147"/>
      <c r="J335" s="146"/>
      <c r="K335" s="146"/>
      <c r="L335" s="148"/>
      <c r="M335" s="148"/>
      <c r="N335" s="146"/>
      <c r="O335" s="146"/>
      <c r="P335" s="148"/>
      <c r="Q335" s="148"/>
    </row>
    <row r="336" spans="1:17">
      <c r="A336" s="24"/>
      <c r="B336" s="24"/>
      <c r="C336" s="105"/>
      <c r="D336" s="150"/>
      <c r="E336" s="149"/>
      <c r="F336" s="145"/>
      <c r="G336" s="146"/>
      <c r="H336" s="147"/>
      <c r="I336" s="147"/>
      <c r="J336" s="146"/>
      <c r="K336" s="146"/>
      <c r="L336" s="148"/>
      <c r="M336" s="148"/>
      <c r="N336" s="146"/>
      <c r="O336" s="146"/>
      <c r="P336" s="148"/>
      <c r="Q336" s="148"/>
    </row>
    <row r="337" spans="1:17">
      <c r="A337" s="24"/>
      <c r="B337" s="24"/>
      <c r="C337" s="105"/>
      <c r="D337" s="150"/>
      <c r="E337" s="149"/>
      <c r="F337" s="145"/>
      <c r="G337" s="146"/>
      <c r="H337" s="147"/>
      <c r="I337" s="147"/>
      <c r="J337" s="146"/>
      <c r="K337" s="146"/>
      <c r="L337" s="148"/>
      <c r="M337" s="148"/>
      <c r="N337" s="146"/>
      <c r="O337" s="146"/>
      <c r="P337" s="148"/>
      <c r="Q337" s="148"/>
    </row>
    <row r="338" spans="1:17">
      <c r="A338" s="24"/>
      <c r="B338" s="24"/>
      <c r="C338" s="105"/>
      <c r="D338" s="150"/>
      <c r="E338" s="149"/>
      <c r="F338" s="145"/>
      <c r="G338" s="146"/>
      <c r="H338" s="147"/>
      <c r="I338" s="147"/>
      <c r="J338" s="146"/>
      <c r="K338" s="146"/>
      <c r="L338" s="148"/>
      <c r="M338" s="148"/>
      <c r="N338" s="146"/>
      <c r="O338" s="146"/>
      <c r="P338" s="148"/>
      <c r="Q338" s="148"/>
    </row>
    <row r="339" spans="1:17">
      <c r="A339" s="24"/>
      <c r="B339" s="24"/>
      <c r="C339" s="105"/>
      <c r="D339" s="150"/>
      <c r="E339" s="149"/>
      <c r="F339" s="145"/>
      <c r="G339" s="146"/>
      <c r="H339" s="147"/>
      <c r="I339" s="147"/>
      <c r="J339" s="146"/>
      <c r="K339" s="146"/>
      <c r="L339" s="148"/>
      <c r="M339" s="148"/>
      <c r="N339" s="146"/>
      <c r="O339" s="146"/>
      <c r="P339" s="148"/>
      <c r="Q339" s="148"/>
    </row>
    <row r="340" spans="1:17">
      <c r="A340" s="24"/>
      <c r="B340" s="24"/>
      <c r="C340" s="105"/>
      <c r="D340" s="150"/>
      <c r="E340" s="149"/>
      <c r="F340" s="145"/>
      <c r="G340" s="146"/>
      <c r="H340" s="147"/>
      <c r="I340" s="147"/>
      <c r="J340" s="146"/>
      <c r="K340" s="146"/>
      <c r="L340" s="148"/>
      <c r="M340" s="148"/>
      <c r="N340" s="146"/>
      <c r="O340" s="146"/>
      <c r="P340" s="148"/>
      <c r="Q340" s="148"/>
    </row>
  </sheetData>
  <sortState ref="A126:AK143">
    <sortCondition ref="S126:S143"/>
  </sortState>
  <mergeCells count="90">
    <mergeCell ref="H43:I43"/>
    <mergeCell ref="H49:I49"/>
    <mergeCell ref="H59:I59"/>
    <mergeCell ref="H81:I81"/>
    <mergeCell ref="H103:I103"/>
    <mergeCell ref="P3:Q3"/>
    <mergeCell ref="F14:G14"/>
    <mergeCell ref="H14:I14"/>
    <mergeCell ref="J14:K14"/>
    <mergeCell ref="L14:M14"/>
    <mergeCell ref="N14:O14"/>
    <mergeCell ref="P14:Q14"/>
    <mergeCell ref="F3:G3"/>
    <mergeCell ref="H3:I3"/>
    <mergeCell ref="J3:K3"/>
    <mergeCell ref="L3:M3"/>
    <mergeCell ref="N3:O3"/>
    <mergeCell ref="F43:G43"/>
    <mergeCell ref="F49:G49"/>
    <mergeCell ref="F59:G59"/>
    <mergeCell ref="F81:G81"/>
    <mergeCell ref="F103:G103"/>
    <mergeCell ref="F118:G118"/>
    <mergeCell ref="F139:G139"/>
    <mergeCell ref="F161:G161"/>
    <mergeCell ref="F179:G179"/>
    <mergeCell ref="F191:G191"/>
    <mergeCell ref="F205:G205"/>
    <mergeCell ref="F223:G223"/>
    <mergeCell ref="F228:G228"/>
    <mergeCell ref="J43:K43"/>
    <mergeCell ref="J49:K49"/>
    <mergeCell ref="J59:K59"/>
    <mergeCell ref="J81:K81"/>
    <mergeCell ref="J103:K103"/>
    <mergeCell ref="J118:K118"/>
    <mergeCell ref="J139:K139"/>
    <mergeCell ref="J161:K161"/>
    <mergeCell ref="J179:K179"/>
    <mergeCell ref="J191:K191"/>
    <mergeCell ref="J205:K205"/>
    <mergeCell ref="J223:K223"/>
    <mergeCell ref="J228:K228"/>
    <mergeCell ref="H191:I191"/>
    <mergeCell ref="H205:I205"/>
    <mergeCell ref="H223:I223"/>
    <mergeCell ref="H228:I228"/>
    <mergeCell ref="N118:O118"/>
    <mergeCell ref="N139:O139"/>
    <mergeCell ref="N161:O161"/>
    <mergeCell ref="N179:O179"/>
    <mergeCell ref="N191:O191"/>
    <mergeCell ref="H118:I118"/>
    <mergeCell ref="H139:I139"/>
    <mergeCell ref="H161:I161"/>
    <mergeCell ref="H179:I179"/>
    <mergeCell ref="L228:M228"/>
    <mergeCell ref="L223:M223"/>
    <mergeCell ref="L179:M179"/>
    <mergeCell ref="P223:Q223"/>
    <mergeCell ref="P228:Q228"/>
    <mergeCell ref="N205:O205"/>
    <mergeCell ref="N223:O223"/>
    <mergeCell ref="N228:O228"/>
    <mergeCell ref="P179:Q179"/>
    <mergeCell ref="P161:Q161"/>
    <mergeCell ref="L161:M161"/>
    <mergeCell ref="P191:Q191"/>
    <mergeCell ref="P205:Q205"/>
    <mergeCell ref="L205:M205"/>
    <mergeCell ref="L191:M191"/>
    <mergeCell ref="P103:Q103"/>
    <mergeCell ref="L81:M81"/>
    <mergeCell ref="P81:Q81"/>
    <mergeCell ref="L139:M139"/>
    <mergeCell ref="P139:Q139"/>
    <mergeCell ref="P118:Q118"/>
    <mergeCell ref="L118:M118"/>
    <mergeCell ref="N81:O81"/>
    <mergeCell ref="N103:O103"/>
    <mergeCell ref="L103:M103"/>
    <mergeCell ref="L43:M43"/>
    <mergeCell ref="P43:Q43"/>
    <mergeCell ref="L59:M59"/>
    <mergeCell ref="P59:Q59"/>
    <mergeCell ref="P49:Q49"/>
    <mergeCell ref="L49:M49"/>
    <mergeCell ref="N43:O43"/>
    <mergeCell ref="N49:O49"/>
    <mergeCell ref="N59:O59"/>
  </mergeCells>
  <pageMargins left="0.57999999999999996" right="0" top="0.5" bottom="0.5" header="0.3" footer="0.3"/>
  <pageSetup scale="59" orientation="landscape" horizontalDpi="4294967293" r:id="rId1"/>
  <headerFooter>
    <oddHeader>&amp;L&amp;16Mt Scott Mc  Est 1941&amp;C&amp;"Eras Bold ITC,Italic"&amp;16 &amp;Y70th Annual &amp;R&amp;12 &amp;16Overall Trophy 
Reid Brown</oddHeader>
    <oddFooter xml:space="preserve">&amp;L&amp;"Eras Bold ITC,Regular"&amp;16June 24th 2018 &amp;"-,Regular"              &amp;11  &amp;C&amp;"Eras Bold ITC,Regular"&amp;16Jordan Creek OHV&amp;R&amp;"Eras Bold ITC,Regular"&amp;16Tillamook,OR&amp;11 &amp;"-,Regular"  </oddFooter>
  </headerFooter>
  <rowBreaks count="6" manualBreakCount="6">
    <brk id="41" max="20" man="1"/>
    <brk id="79" max="20" man="1"/>
    <brk id="115" max="20" man="1"/>
    <brk id="159" max="20" man="1"/>
    <brk id="203" max="20" man="1"/>
    <brk id="24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E2"/>
  <sheetViews>
    <sheetView topLeftCell="A8" workbookViewId="0">
      <selection activeCell="F28" sqref="F28"/>
    </sheetView>
  </sheetViews>
  <sheetFormatPr defaultRowHeight="15"/>
  <cols>
    <col min="2" max="2" width="10.140625" style="1" bestFit="1" customWidth="1"/>
    <col min="3" max="5" width="9.140625" style="1"/>
  </cols>
  <sheetData>
    <row r="2" spans="2:2">
      <c r="B2" s="1">
        <v>0.75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AB418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20" sqref="H20"/>
    </sheetView>
  </sheetViews>
  <sheetFormatPr defaultColWidth="11.28515625" defaultRowHeight="15"/>
  <cols>
    <col min="1" max="1" width="2.42578125" style="14" customWidth="1"/>
    <col min="2" max="2" width="9.140625" style="2" customWidth="1"/>
    <col min="3" max="3" width="14" style="2" customWidth="1"/>
    <col min="4" max="4" width="12.42578125" style="98" customWidth="1"/>
    <col min="5" max="5" width="8.42578125" style="79" customWidth="1"/>
    <col min="6" max="6" width="8.42578125" style="112" customWidth="1"/>
    <col min="7" max="7" width="8.140625" style="4" customWidth="1"/>
    <col min="8" max="8" width="9.5703125" style="94" customWidth="1"/>
    <col min="9" max="10" width="7.28515625" style="4" customWidth="1"/>
    <col min="11" max="11" width="9.5703125" style="120" customWidth="1"/>
    <col min="12" max="13" width="7.28515625" style="4" customWidth="1"/>
    <col min="14" max="14" width="9.5703125" style="120" customWidth="1"/>
    <col min="15" max="16" width="7.28515625" style="4" customWidth="1"/>
    <col min="17" max="17" width="9.5703125" style="120" customWidth="1"/>
    <col min="18" max="19" width="7.28515625" style="4" customWidth="1"/>
    <col min="20" max="20" width="9.5703125" style="120" customWidth="1"/>
    <col min="21" max="21" width="8.85546875" style="2" customWidth="1"/>
    <col min="22" max="22" width="7.85546875" style="46" customWidth="1"/>
    <col min="23" max="23" width="8.140625" style="73" customWidth="1"/>
    <col min="24" max="24" width="9.42578125" style="51" customWidth="1"/>
    <col min="25" max="25" width="4.42578125" style="5" customWidth="1"/>
    <col min="26" max="26" width="6.42578125" style="40" customWidth="1"/>
    <col min="27" max="27" width="7.7109375" style="2" customWidth="1"/>
    <col min="28" max="16384" width="11.28515625" style="2"/>
  </cols>
  <sheetData>
    <row r="1" spans="1:28" ht="33.75">
      <c r="A1" s="13"/>
      <c r="B1" s="10" t="s">
        <v>14</v>
      </c>
      <c r="C1" s="3"/>
      <c r="I1" s="90"/>
      <c r="J1"/>
      <c r="L1"/>
      <c r="U1" s="4"/>
      <c r="Y1" s="11"/>
    </row>
    <row r="2" spans="1:28" ht="31.5">
      <c r="B2" s="9" t="s">
        <v>29</v>
      </c>
      <c r="C2" s="8"/>
      <c r="D2" s="99"/>
      <c r="E2" s="80"/>
      <c r="F2" s="113"/>
      <c r="I2" s="91"/>
      <c r="J2" s="93"/>
      <c r="L2"/>
      <c r="U2" s="4"/>
      <c r="Y2" s="12"/>
      <c r="Z2" s="41"/>
    </row>
    <row r="3" spans="1:28" s="7" customFormat="1" ht="17.25">
      <c r="A3" s="15"/>
      <c r="B3" s="16"/>
      <c r="C3" s="16"/>
      <c r="D3" s="92" t="s">
        <v>33</v>
      </c>
      <c r="E3" s="81"/>
      <c r="F3" s="114" t="s">
        <v>31</v>
      </c>
      <c r="G3" s="19" t="s">
        <v>32</v>
      </c>
      <c r="H3" s="35">
        <v>1</v>
      </c>
      <c r="I3" s="19" t="s">
        <v>31</v>
      </c>
      <c r="J3" s="19" t="s">
        <v>32</v>
      </c>
      <c r="K3" s="35">
        <v>2</v>
      </c>
      <c r="L3" s="19" t="s">
        <v>31</v>
      </c>
      <c r="M3" s="19" t="s">
        <v>32</v>
      </c>
      <c r="N3" s="35">
        <v>3</v>
      </c>
      <c r="O3" s="19" t="s">
        <v>31</v>
      </c>
      <c r="P3" s="19" t="s">
        <v>32</v>
      </c>
      <c r="Q3" s="35">
        <v>4</v>
      </c>
      <c r="R3" s="19" t="s">
        <v>31</v>
      </c>
      <c r="S3" s="19" t="s">
        <v>32</v>
      </c>
      <c r="T3" s="35">
        <v>5</v>
      </c>
      <c r="U3" s="18"/>
      <c r="V3" s="47" t="s">
        <v>7</v>
      </c>
      <c r="W3" s="72" t="s">
        <v>9</v>
      </c>
      <c r="X3" s="52" t="s">
        <v>6</v>
      </c>
      <c r="Y3" s="17"/>
      <c r="Z3" s="36"/>
      <c r="AA3" s="16"/>
      <c r="AB3" s="20"/>
    </row>
    <row r="4" spans="1:28" s="6" customFormat="1" ht="18" thickBot="1">
      <c r="A4" s="15" t="s">
        <v>13</v>
      </c>
      <c r="B4" s="17" t="s">
        <v>1</v>
      </c>
      <c r="C4" s="17" t="s">
        <v>3</v>
      </c>
      <c r="D4" s="106" t="s">
        <v>34</v>
      </c>
      <c r="E4" s="108" t="s">
        <v>35</v>
      </c>
      <c r="F4" s="115" t="s">
        <v>4</v>
      </c>
      <c r="G4" s="18" t="s">
        <v>5</v>
      </c>
      <c r="H4" s="53" t="s">
        <v>6</v>
      </c>
      <c r="I4" s="18" t="s">
        <v>4</v>
      </c>
      <c r="J4" s="18" t="s">
        <v>5</v>
      </c>
      <c r="K4" s="114" t="s">
        <v>6</v>
      </c>
      <c r="L4" s="18" t="s">
        <v>4</v>
      </c>
      <c r="M4" s="18" t="s">
        <v>5</v>
      </c>
      <c r="N4" s="114" t="s">
        <v>6</v>
      </c>
      <c r="O4" s="18" t="s">
        <v>4</v>
      </c>
      <c r="P4" s="18" t="s">
        <v>5</v>
      </c>
      <c r="Q4" s="114" t="s">
        <v>6</v>
      </c>
      <c r="R4" s="18" t="s">
        <v>4</v>
      </c>
      <c r="S4" s="18" t="s">
        <v>5</v>
      </c>
      <c r="T4" s="114" t="s">
        <v>6</v>
      </c>
      <c r="U4" s="18" t="s">
        <v>6</v>
      </c>
      <c r="V4" s="47" t="s">
        <v>8</v>
      </c>
      <c r="W4" s="72" t="s">
        <v>8</v>
      </c>
      <c r="X4" s="52" t="s">
        <v>10</v>
      </c>
      <c r="Y4" s="17" t="s">
        <v>0</v>
      </c>
      <c r="Z4" s="36" t="s">
        <v>2</v>
      </c>
      <c r="AA4" s="18" t="s">
        <v>11</v>
      </c>
      <c r="AB4" s="21"/>
    </row>
    <row r="5" spans="1:28" s="6" customFormat="1" ht="21.75" customHeight="1" thickBot="1">
      <c r="A5" s="15"/>
      <c r="B5" s="17"/>
      <c r="C5" s="17"/>
      <c r="D5" s="109">
        <v>103</v>
      </c>
      <c r="E5" s="110">
        <f>MATCH(D5,D6:D20,0)+ROW(D6:D20)-1</f>
        <v>7</v>
      </c>
      <c r="F5" s="115"/>
      <c r="G5" s="18"/>
      <c r="H5" s="53"/>
      <c r="I5" s="18"/>
      <c r="J5" s="18"/>
      <c r="K5" s="114"/>
      <c r="L5" s="18"/>
      <c r="M5" s="18"/>
      <c r="N5" s="114"/>
      <c r="O5" s="18"/>
      <c r="P5" s="18"/>
      <c r="Q5" s="114"/>
      <c r="R5" s="18"/>
      <c r="S5" s="18"/>
      <c r="T5" s="114"/>
      <c r="U5" s="18"/>
      <c r="V5" s="47"/>
      <c r="W5" s="72"/>
      <c r="X5" s="53"/>
      <c r="Y5" s="17"/>
      <c r="Z5" s="42"/>
      <c r="AA5" s="18"/>
      <c r="AB5" s="21"/>
    </row>
    <row r="6" spans="1:28" ht="15.75">
      <c r="A6" s="22"/>
      <c r="B6" s="23"/>
      <c r="C6" s="87" t="s">
        <v>12</v>
      </c>
      <c r="D6" s="100"/>
      <c r="E6" s="107"/>
      <c r="F6" s="116"/>
      <c r="G6" s="30"/>
      <c r="H6" s="95"/>
      <c r="I6" s="30"/>
      <c r="J6" s="30"/>
      <c r="K6" s="121"/>
      <c r="L6" s="30"/>
      <c r="M6" s="30"/>
      <c r="N6" s="121"/>
      <c r="O6" s="30"/>
      <c r="P6" s="30"/>
      <c r="Q6" s="121"/>
      <c r="R6" s="30"/>
      <c r="S6" s="30"/>
      <c r="T6" s="121"/>
      <c r="U6" s="23"/>
      <c r="V6" s="48"/>
      <c r="W6" s="74"/>
      <c r="X6" s="54"/>
      <c r="Y6" s="37"/>
      <c r="Z6" s="43"/>
      <c r="AA6" s="23"/>
      <c r="AB6" s="24"/>
    </row>
    <row r="7" spans="1:28">
      <c r="A7" s="61">
        <v>1</v>
      </c>
      <c r="B7" s="62" t="s">
        <v>1</v>
      </c>
      <c r="C7" s="62" t="s">
        <v>3</v>
      </c>
      <c r="D7" s="101">
        <v>103</v>
      </c>
      <c r="E7" s="88"/>
      <c r="F7" s="25">
        <v>0.35429398148148145</v>
      </c>
      <c r="G7" s="25">
        <v>0.38614583333333335</v>
      </c>
      <c r="H7" s="96">
        <f>G7-F7</f>
        <v>3.1851851851851909E-2</v>
      </c>
      <c r="I7" s="34">
        <v>0.35416666666666669</v>
      </c>
      <c r="J7" s="34">
        <v>0.375</v>
      </c>
      <c r="K7" s="122">
        <f>J7-I7</f>
        <v>2.0833333333333315E-2</v>
      </c>
      <c r="L7" s="25">
        <v>0.35416666666666669</v>
      </c>
      <c r="M7" s="25">
        <v>0.375</v>
      </c>
      <c r="N7" s="126">
        <f>M7-L7</f>
        <v>2.0833333333333315E-2</v>
      </c>
      <c r="O7" s="34">
        <v>0.35416666666666669</v>
      </c>
      <c r="P7" s="34">
        <v>0.375</v>
      </c>
      <c r="Q7" s="122">
        <f>P7-O7</f>
        <v>2.0833333333333315E-2</v>
      </c>
      <c r="R7" s="111">
        <v>0.35416666666666669</v>
      </c>
      <c r="S7" s="111">
        <v>0.375</v>
      </c>
      <c r="T7" s="126">
        <f>S7-R7</f>
        <v>2.0833333333333315E-2</v>
      </c>
      <c r="U7" s="63">
        <f>H7+K7+N7+Q7+T7</f>
        <v>0.11518518518518517</v>
      </c>
      <c r="V7" s="64">
        <v>6.9444444444444441E-3</v>
      </c>
      <c r="W7" s="75">
        <v>1.3888888888888888E-2</v>
      </c>
      <c r="X7" s="65">
        <f t="shared" ref="X7:X21" si="0">(U7+V7)-W7</f>
        <v>0.10824074074074072</v>
      </c>
      <c r="Y7" s="66"/>
      <c r="Z7" s="67"/>
      <c r="AA7" s="68"/>
      <c r="AB7" s="24"/>
    </row>
    <row r="8" spans="1:28">
      <c r="A8" s="61">
        <v>2</v>
      </c>
      <c r="B8" s="62"/>
      <c r="C8" s="62"/>
      <c r="D8" s="101"/>
      <c r="E8" s="83"/>
      <c r="F8" s="89">
        <v>0</v>
      </c>
      <c r="G8" s="25">
        <v>0</v>
      </c>
      <c r="H8" s="96">
        <f t="shared" ref="H8:H21" si="1">G8-F8</f>
        <v>0</v>
      </c>
      <c r="I8" s="34">
        <v>0</v>
      </c>
      <c r="J8" s="34">
        <v>0</v>
      </c>
      <c r="K8" s="122">
        <f t="shared" ref="K8:K21" si="2">J8-I8</f>
        <v>0</v>
      </c>
      <c r="L8" s="89">
        <v>0</v>
      </c>
      <c r="M8" s="25">
        <v>0</v>
      </c>
      <c r="N8" s="126">
        <f t="shared" ref="N8:N21" si="3">M8-L8</f>
        <v>0</v>
      </c>
      <c r="O8" s="34">
        <v>0</v>
      </c>
      <c r="P8" s="34">
        <v>0</v>
      </c>
      <c r="Q8" s="122">
        <f t="shared" ref="Q8:Q21" si="4">P8-O8</f>
        <v>0</v>
      </c>
      <c r="R8" s="111">
        <v>0</v>
      </c>
      <c r="S8" s="111">
        <v>0</v>
      </c>
      <c r="T8" s="126">
        <f t="shared" ref="T8:T21" si="5">S8-R8</f>
        <v>0</v>
      </c>
      <c r="U8" s="63">
        <f t="shared" ref="U8:U21" si="6">H8+K8+N8+Q8+T8</f>
        <v>0</v>
      </c>
      <c r="V8" s="64">
        <v>0</v>
      </c>
      <c r="W8" s="75">
        <v>0</v>
      </c>
      <c r="X8" s="65">
        <f t="shared" si="0"/>
        <v>0</v>
      </c>
      <c r="Y8" s="66"/>
      <c r="Z8" s="67"/>
      <c r="AA8" s="68"/>
      <c r="AB8" s="24"/>
    </row>
    <row r="9" spans="1:28">
      <c r="A9" s="61">
        <v>3</v>
      </c>
      <c r="B9" s="62"/>
      <c r="C9" s="62"/>
      <c r="D9" s="101"/>
      <c r="E9" s="83"/>
      <c r="F9" s="25">
        <v>0</v>
      </c>
      <c r="G9" s="25">
        <v>0</v>
      </c>
      <c r="H9" s="96">
        <f t="shared" si="1"/>
        <v>0</v>
      </c>
      <c r="I9" s="34">
        <v>0</v>
      </c>
      <c r="J9" s="34">
        <v>0</v>
      </c>
      <c r="K9" s="122">
        <f t="shared" si="2"/>
        <v>0</v>
      </c>
      <c r="L9" s="89">
        <v>0</v>
      </c>
      <c r="M9" s="25">
        <v>0</v>
      </c>
      <c r="N9" s="126">
        <f t="shared" si="3"/>
        <v>0</v>
      </c>
      <c r="O9" s="34">
        <v>0</v>
      </c>
      <c r="P9" s="34">
        <v>0</v>
      </c>
      <c r="Q9" s="122">
        <f t="shared" si="4"/>
        <v>0</v>
      </c>
      <c r="R9" s="111">
        <v>0</v>
      </c>
      <c r="S9" s="111">
        <v>0</v>
      </c>
      <c r="T9" s="126">
        <f t="shared" si="5"/>
        <v>0</v>
      </c>
      <c r="U9" s="63">
        <f t="shared" si="6"/>
        <v>0</v>
      </c>
      <c r="V9" s="64"/>
      <c r="W9" s="75"/>
      <c r="X9" s="65">
        <f t="shared" si="0"/>
        <v>0</v>
      </c>
      <c r="Y9" s="66"/>
      <c r="Z9" s="67"/>
      <c r="AA9" s="68"/>
      <c r="AB9" s="24"/>
    </row>
    <row r="10" spans="1:28">
      <c r="A10" s="61">
        <v>4</v>
      </c>
      <c r="B10" s="62"/>
      <c r="C10" s="62"/>
      <c r="D10" s="101"/>
      <c r="E10" s="83"/>
      <c r="F10" s="25">
        <v>0</v>
      </c>
      <c r="G10" s="25">
        <v>0</v>
      </c>
      <c r="H10" s="96">
        <f t="shared" si="1"/>
        <v>0</v>
      </c>
      <c r="I10" s="34">
        <v>0</v>
      </c>
      <c r="J10" s="34">
        <v>0</v>
      </c>
      <c r="K10" s="122">
        <f t="shared" si="2"/>
        <v>0</v>
      </c>
      <c r="L10" s="89">
        <v>0</v>
      </c>
      <c r="M10" s="25">
        <v>0</v>
      </c>
      <c r="N10" s="126">
        <f t="shared" si="3"/>
        <v>0</v>
      </c>
      <c r="O10" s="34">
        <v>0</v>
      </c>
      <c r="P10" s="34">
        <v>0</v>
      </c>
      <c r="Q10" s="122">
        <f t="shared" si="4"/>
        <v>0</v>
      </c>
      <c r="R10" s="111">
        <v>0</v>
      </c>
      <c r="S10" s="111">
        <v>0</v>
      </c>
      <c r="T10" s="126">
        <f t="shared" si="5"/>
        <v>0</v>
      </c>
      <c r="U10" s="63">
        <f t="shared" si="6"/>
        <v>0</v>
      </c>
      <c r="V10" s="64"/>
      <c r="W10" s="75"/>
      <c r="X10" s="65">
        <f t="shared" si="0"/>
        <v>0</v>
      </c>
      <c r="Y10" s="66"/>
      <c r="Z10" s="67"/>
      <c r="AA10" s="68"/>
      <c r="AB10" s="24"/>
    </row>
    <row r="11" spans="1:28">
      <c r="A11" s="61">
        <v>5</v>
      </c>
      <c r="B11" s="62"/>
      <c r="C11" s="62"/>
      <c r="D11" s="101"/>
      <c r="E11" s="83"/>
      <c r="F11" s="25">
        <v>0</v>
      </c>
      <c r="G11" s="25">
        <v>0</v>
      </c>
      <c r="H11" s="96">
        <f t="shared" si="1"/>
        <v>0</v>
      </c>
      <c r="I11" s="34">
        <v>0</v>
      </c>
      <c r="J11" s="34">
        <v>0</v>
      </c>
      <c r="K11" s="122">
        <f t="shared" si="2"/>
        <v>0</v>
      </c>
      <c r="L11" s="89">
        <v>0</v>
      </c>
      <c r="M11" s="25">
        <v>0</v>
      </c>
      <c r="N11" s="126">
        <f t="shared" si="3"/>
        <v>0</v>
      </c>
      <c r="O11" s="34">
        <v>0</v>
      </c>
      <c r="P11" s="34">
        <v>0</v>
      </c>
      <c r="Q11" s="122">
        <f t="shared" si="4"/>
        <v>0</v>
      </c>
      <c r="R11" s="111">
        <v>0</v>
      </c>
      <c r="S11" s="111">
        <v>0</v>
      </c>
      <c r="T11" s="126">
        <f t="shared" si="5"/>
        <v>0</v>
      </c>
      <c r="U11" s="63">
        <f t="shared" si="6"/>
        <v>0</v>
      </c>
      <c r="V11" s="64"/>
      <c r="W11" s="75"/>
      <c r="X11" s="65">
        <f t="shared" si="0"/>
        <v>0</v>
      </c>
      <c r="Y11" s="66"/>
      <c r="Z11" s="67"/>
      <c r="AA11" s="68"/>
      <c r="AB11" s="24"/>
    </row>
    <row r="12" spans="1:28">
      <c r="A12" s="61">
        <v>6</v>
      </c>
      <c r="B12" s="62"/>
      <c r="C12" s="62"/>
      <c r="D12" s="101"/>
      <c r="E12" s="83"/>
      <c r="F12" s="25">
        <v>0</v>
      </c>
      <c r="G12" s="25">
        <v>0</v>
      </c>
      <c r="H12" s="96">
        <f t="shared" si="1"/>
        <v>0</v>
      </c>
      <c r="I12" s="34">
        <v>0</v>
      </c>
      <c r="J12" s="34">
        <v>0</v>
      </c>
      <c r="K12" s="122">
        <f t="shared" si="2"/>
        <v>0</v>
      </c>
      <c r="L12" s="89">
        <v>0</v>
      </c>
      <c r="M12" s="25">
        <v>0</v>
      </c>
      <c r="N12" s="126">
        <f t="shared" si="3"/>
        <v>0</v>
      </c>
      <c r="O12" s="34">
        <v>0</v>
      </c>
      <c r="P12" s="34">
        <v>0</v>
      </c>
      <c r="Q12" s="122">
        <f t="shared" si="4"/>
        <v>0</v>
      </c>
      <c r="R12" s="111">
        <v>0</v>
      </c>
      <c r="S12" s="111">
        <v>0</v>
      </c>
      <c r="T12" s="126">
        <f t="shared" si="5"/>
        <v>0</v>
      </c>
      <c r="U12" s="63">
        <f t="shared" si="6"/>
        <v>0</v>
      </c>
      <c r="V12" s="64"/>
      <c r="W12" s="75"/>
      <c r="X12" s="65">
        <f t="shared" si="0"/>
        <v>0</v>
      </c>
      <c r="Y12" s="66"/>
      <c r="Z12" s="67"/>
      <c r="AA12" s="68"/>
      <c r="AB12" s="24"/>
    </row>
    <row r="13" spans="1:28">
      <c r="A13" s="61">
        <v>7</v>
      </c>
      <c r="B13" s="62"/>
      <c r="C13" s="62"/>
      <c r="D13" s="101"/>
      <c r="E13" s="83"/>
      <c r="F13" s="25">
        <v>0</v>
      </c>
      <c r="G13" s="25">
        <v>0</v>
      </c>
      <c r="H13" s="96">
        <f t="shared" si="1"/>
        <v>0</v>
      </c>
      <c r="I13" s="34">
        <v>0</v>
      </c>
      <c r="J13" s="34">
        <v>0</v>
      </c>
      <c r="K13" s="122">
        <f t="shared" si="2"/>
        <v>0</v>
      </c>
      <c r="L13" s="89">
        <v>0</v>
      </c>
      <c r="M13" s="25">
        <v>0</v>
      </c>
      <c r="N13" s="126">
        <f t="shared" si="3"/>
        <v>0</v>
      </c>
      <c r="O13" s="34">
        <v>0</v>
      </c>
      <c r="P13" s="34">
        <v>0</v>
      </c>
      <c r="Q13" s="122">
        <f t="shared" si="4"/>
        <v>0</v>
      </c>
      <c r="R13" s="111">
        <v>0</v>
      </c>
      <c r="S13" s="111">
        <v>0</v>
      </c>
      <c r="T13" s="126">
        <f t="shared" si="5"/>
        <v>0</v>
      </c>
      <c r="U13" s="63">
        <f t="shared" si="6"/>
        <v>0</v>
      </c>
      <c r="V13" s="64"/>
      <c r="W13" s="75"/>
      <c r="X13" s="65">
        <f t="shared" si="0"/>
        <v>0</v>
      </c>
      <c r="Y13" s="66"/>
      <c r="Z13" s="67"/>
      <c r="AA13" s="68"/>
      <c r="AB13" s="24"/>
    </row>
    <row r="14" spans="1:28">
      <c r="A14" s="61">
        <v>8</v>
      </c>
      <c r="B14" s="62"/>
      <c r="C14" s="62"/>
      <c r="D14" s="101"/>
      <c r="E14" s="83"/>
      <c r="F14" s="25">
        <v>0</v>
      </c>
      <c r="G14" s="25">
        <v>0</v>
      </c>
      <c r="H14" s="96">
        <f t="shared" si="1"/>
        <v>0</v>
      </c>
      <c r="I14" s="34">
        <v>0</v>
      </c>
      <c r="J14" s="34">
        <v>0</v>
      </c>
      <c r="K14" s="122">
        <f t="shared" si="2"/>
        <v>0</v>
      </c>
      <c r="L14" s="89">
        <v>0</v>
      </c>
      <c r="M14" s="25">
        <v>0</v>
      </c>
      <c r="N14" s="126">
        <f t="shared" si="3"/>
        <v>0</v>
      </c>
      <c r="O14" s="34">
        <v>0</v>
      </c>
      <c r="P14" s="34">
        <v>0</v>
      </c>
      <c r="Q14" s="122">
        <f t="shared" si="4"/>
        <v>0</v>
      </c>
      <c r="R14" s="111">
        <v>0</v>
      </c>
      <c r="S14" s="111">
        <v>0</v>
      </c>
      <c r="T14" s="126">
        <f t="shared" si="5"/>
        <v>0</v>
      </c>
      <c r="U14" s="63">
        <f t="shared" si="6"/>
        <v>0</v>
      </c>
      <c r="V14" s="64"/>
      <c r="W14" s="75"/>
      <c r="X14" s="65">
        <f t="shared" si="0"/>
        <v>0</v>
      </c>
      <c r="Y14" s="66"/>
      <c r="Z14" s="67"/>
      <c r="AA14" s="68"/>
      <c r="AB14" s="24"/>
    </row>
    <row r="15" spans="1:28">
      <c r="A15" s="61">
        <v>9</v>
      </c>
      <c r="B15" s="62"/>
      <c r="C15" s="62"/>
      <c r="D15" s="101"/>
      <c r="E15" s="83"/>
      <c r="F15" s="25">
        <v>0</v>
      </c>
      <c r="G15" s="25">
        <v>0</v>
      </c>
      <c r="H15" s="96">
        <f t="shared" si="1"/>
        <v>0</v>
      </c>
      <c r="I15" s="34">
        <v>0</v>
      </c>
      <c r="J15" s="34">
        <v>0</v>
      </c>
      <c r="K15" s="122">
        <f t="shared" si="2"/>
        <v>0</v>
      </c>
      <c r="L15" s="89">
        <v>0</v>
      </c>
      <c r="M15" s="25">
        <v>0</v>
      </c>
      <c r="N15" s="126">
        <f t="shared" si="3"/>
        <v>0</v>
      </c>
      <c r="O15" s="34">
        <v>0</v>
      </c>
      <c r="P15" s="34">
        <v>0</v>
      </c>
      <c r="Q15" s="122">
        <f t="shared" si="4"/>
        <v>0</v>
      </c>
      <c r="R15" s="111">
        <v>0</v>
      </c>
      <c r="S15" s="111">
        <v>0</v>
      </c>
      <c r="T15" s="126">
        <f t="shared" si="5"/>
        <v>0</v>
      </c>
      <c r="U15" s="63">
        <f t="shared" si="6"/>
        <v>0</v>
      </c>
      <c r="V15" s="64"/>
      <c r="W15" s="75"/>
      <c r="X15" s="65">
        <f t="shared" si="0"/>
        <v>0</v>
      </c>
      <c r="Y15" s="66"/>
      <c r="Z15" s="67"/>
      <c r="AA15" s="68"/>
      <c r="AB15" s="24"/>
    </row>
    <row r="16" spans="1:28">
      <c r="A16" s="61">
        <v>10</v>
      </c>
      <c r="B16" s="62"/>
      <c r="C16" s="62"/>
      <c r="D16" s="101"/>
      <c r="E16" s="83"/>
      <c r="F16" s="25">
        <v>0</v>
      </c>
      <c r="G16" s="25">
        <v>0</v>
      </c>
      <c r="H16" s="96">
        <f t="shared" si="1"/>
        <v>0</v>
      </c>
      <c r="I16" s="34">
        <v>0</v>
      </c>
      <c r="J16" s="34">
        <v>0</v>
      </c>
      <c r="K16" s="122">
        <f t="shared" si="2"/>
        <v>0</v>
      </c>
      <c r="L16" s="89">
        <v>0</v>
      </c>
      <c r="M16" s="25">
        <v>0</v>
      </c>
      <c r="N16" s="126">
        <f t="shared" si="3"/>
        <v>0</v>
      </c>
      <c r="O16" s="34">
        <v>0</v>
      </c>
      <c r="P16" s="34">
        <v>0</v>
      </c>
      <c r="Q16" s="122">
        <f t="shared" si="4"/>
        <v>0</v>
      </c>
      <c r="R16" s="111">
        <v>0</v>
      </c>
      <c r="S16" s="111">
        <v>0</v>
      </c>
      <c r="T16" s="126">
        <f t="shared" si="5"/>
        <v>0</v>
      </c>
      <c r="U16" s="63">
        <f t="shared" si="6"/>
        <v>0</v>
      </c>
      <c r="V16" s="64"/>
      <c r="W16" s="75"/>
      <c r="X16" s="65">
        <f t="shared" si="0"/>
        <v>0</v>
      </c>
      <c r="Y16" s="66"/>
      <c r="Z16" s="67"/>
      <c r="AA16" s="68"/>
      <c r="AB16" s="24"/>
    </row>
    <row r="17" spans="1:28">
      <c r="A17" s="61">
        <v>11</v>
      </c>
      <c r="B17" s="62"/>
      <c r="C17" s="62"/>
      <c r="D17" s="101"/>
      <c r="E17" s="83"/>
      <c r="F17" s="25">
        <v>0</v>
      </c>
      <c r="G17" s="25">
        <v>0</v>
      </c>
      <c r="H17" s="96">
        <f t="shared" si="1"/>
        <v>0</v>
      </c>
      <c r="I17" s="34">
        <v>0</v>
      </c>
      <c r="J17" s="34">
        <v>0</v>
      </c>
      <c r="K17" s="122">
        <f t="shared" si="2"/>
        <v>0</v>
      </c>
      <c r="L17" s="89">
        <v>0</v>
      </c>
      <c r="M17" s="25">
        <v>0</v>
      </c>
      <c r="N17" s="126">
        <f t="shared" si="3"/>
        <v>0</v>
      </c>
      <c r="O17" s="34">
        <v>0</v>
      </c>
      <c r="P17" s="34">
        <v>0</v>
      </c>
      <c r="Q17" s="122">
        <f t="shared" si="4"/>
        <v>0</v>
      </c>
      <c r="R17" s="111">
        <v>0</v>
      </c>
      <c r="S17" s="111">
        <v>0</v>
      </c>
      <c r="T17" s="126">
        <f t="shared" si="5"/>
        <v>0</v>
      </c>
      <c r="U17" s="63">
        <f t="shared" si="6"/>
        <v>0</v>
      </c>
      <c r="V17" s="64"/>
      <c r="W17" s="75"/>
      <c r="X17" s="65">
        <f t="shared" si="0"/>
        <v>0</v>
      </c>
      <c r="Y17" s="66"/>
      <c r="Z17" s="67"/>
      <c r="AA17" s="68"/>
      <c r="AB17" s="24"/>
    </row>
    <row r="18" spans="1:28">
      <c r="A18" s="61">
        <v>12</v>
      </c>
      <c r="B18" s="62"/>
      <c r="C18" s="62"/>
      <c r="D18" s="101"/>
      <c r="E18" s="83"/>
      <c r="F18" s="25">
        <v>0</v>
      </c>
      <c r="G18" s="25">
        <v>0</v>
      </c>
      <c r="H18" s="96">
        <f t="shared" si="1"/>
        <v>0</v>
      </c>
      <c r="I18" s="34">
        <v>0</v>
      </c>
      <c r="J18" s="34">
        <v>0</v>
      </c>
      <c r="K18" s="122">
        <f t="shared" si="2"/>
        <v>0</v>
      </c>
      <c r="L18" s="89">
        <v>0</v>
      </c>
      <c r="M18" s="25">
        <v>0</v>
      </c>
      <c r="N18" s="126">
        <f t="shared" si="3"/>
        <v>0</v>
      </c>
      <c r="O18" s="34">
        <v>0</v>
      </c>
      <c r="P18" s="34">
        <v>0</v>
      </c>
      <c r="Q18" s="122">
        <f t="shared" si="4"/>
        <v>0</v>
      </c>
      <c r="R18" s="111">
        <v>0</v>
      </c>
      <c r="S18" s="111">
        <v>0</v>
      </c>
      <c r="T18" s="126">
        <f t="shared" si="5"/>
        <v>0</v>
      </c>
      <c r="U18" s="63">
        <f t="shared" si="6"/>
        <v>0</v>
      </c>
      <c r="V18" s="64"/>
      <c r="W18" s="75"/>
      <c r="X18" s="65">
        <f t="shared" si="0"/>
        <v>0</v>
      </c>
      <c r="Y18" s="66"/>
      <c r="Z18" s="67"/>
      <c r="AA18" s="68"/>
      <c r="AB18" s="24"/>
    </row>
    <row r="19" spans="1:28">
      <c r="A19" s="61">
        <v>13</v>
      </c>
      <c r="B19" s="62"/>
      <c r="C19" s="62"/>
      <c r="D19" s="101"/>
      <c r="E19" s="83"/>
      <c r="F19" s="25">
        <v>0</v>
      </c>
      <c r="G19" s="25">
        <v>0</v>
      </c>
      <c r="H19" s="96">
        <f t="shared" si="1"/>
        <v>0</v>
      </c>
      <c r="I19" s="34">
        <v>0</v>
      </c>
      <c r="J19" s="34">
        <v>0</v>
      </c>
      <c r="K19" s="122">
        <f t="shared" si="2"/>
        <v>0</v>
      </c>
      <c r="L19" s="89">
        <v>0</v>
      </c>
      <c r="M19" s="25">
        <v>0</v>
      </c>
      <c r="N19" s="126">
        <f t="shared" si="3"/>
        <v>0</v>
      </c>
      <c r="O19" s="34">
        <v>0</v>
      </c>
      <c r="P19" s="34">
        <v>0</v>
      </c>
      <c r="Q19" s="122">
        <f t="shared" si="4"/>
        <v>0</v>
      </c>
      <c r="R19" s="111">
        <v>0</v>
      </c>
      <c r="S19" s="111">
        <v>0</v>
      </c>
      <c r="T19" s="126">
        <f t="shared" si="5"/>
        <v>0</v>
      </c>
      <c r="U19" s="63">
        <f t="shared" si="6"/>
        <v>0</v>
      </c>
      <c r="V19" s="64"/>
      <c r="W19" s="75"/>
      <c r="X19" s="65">
        <f t="shared" si="0"/>
        <v>0</v>
      </c>
      <c r="Y19" s="66"/>
      <c r="Z19" s="67"/>
      <c r="AA19" s="68"/>
      <c r="AB19" s="24"/>
    </row>
    <row r="20" spans="1:28">
      <c r="A20" s="61">
        <v>14</v>
      </c>
      <c r="B20" s="62"/>
      <c r="C20" s="62"/>
      <c r="D20" s="101"/>
      <c r="E20" s="83"/>
      <c r="F20" s="25">
        <v>0</v>
      </c>
      <c r="G20" s="25">
        <v>0</v>
      </c>
      <c r="H20" s="96">
        <f t="shared" si="1"/>
        <v>0</v>
      </c>
      <c r="I20" s="34">
        <v>0</v>
      </c>
      <c r="J20" s="34">
        <v>0</v>
      </c>
      <c r="K20" s="122">
        <f t="shared" si="2"/>
        <v>0</v>
      </c>
      <c r="L20" s="89">
        <v>0</v>
      </c>
      <c r="M20" s="25">
        <v>0</v>
      </c>
      <c r="N20" s="126">
        <f t="shared" si="3"/>
        <v>0</v>
      </c>
      <c r="O20" s="34">
        <v>0</v>
      </c>
      <c r="P20" s="34">
        <v>0</v>
      </c>
      <c r="Q20" s="122">
        <f t="shared" si="4"/>
        <v>0</v>
      </c>
      <c r="R20" s="111">
        <v>0</v>
      </c>
      <c r="S20" s="111">
        <v>0</v>
      </c>
      <c r="T20" s="126">
        <f t="shared" si="5"/>
        <v>0</v>
      </c>
      <c r="U20" s="63">
        <f t="shared" si="6"/>
        <v>0</v>
      </c>
      <c r="V20" s="64"/>
      <c r="W20" s="75"/>
      <c r="X20" s="65">
        <f t="shared" si="0"/>
        <v>0</v>
      </c>
      <c r="Y20" s="66"/>
      <c r="Z20" s="67"/>
      <c r="AA20" s="68"/>
      <c r="AB20" s="24"/>
    </row>
    <row r="21" spans="1:28">
      <c r="A21" s="61">
        <v>15</v>
      </c>
      <c r="B21" s="62"/>
      <c r="C21" s="62"/>
      <c r="D21" s="101"/>
      <c r="E21" s="83"/>
      <c r="F21" s="25">
        <v>0</v>
      </c>
      <c r="G21" s="25">
        <v>0</v>
      </c>
      <c r="H21" s="96">
        <f t="shared" si="1"/>
        <v>0</v>
      </c>
      <c r="I21" s="34">
        <v>0</v>
      </c>
      <c r="J21" s="34">
        <v>0</v>
      </c>
      <c r="K21" s="122">
        <f t="shared" si="2"/>
        <v>0</v>
      </c>
      <c r="L21" s="89">
        <v>0</v>
      </c>
      <c r="M21" s="25">
        <v>0</v>
      </c>
      <c r="N21" s="126">
        <f t="shared" si="3"/>
        <v>0</v>
      </c>
      <c r="O21" s="34">
        <v>0</v>
      </c>
      <c r="P21" s="34">
        <v>0</v>
      </c>
      <c r="Q21" s="122">
        <f t="shared" si="4"/>
        <v>0</v>
      </c>
      <c r="R21" s="111">
        <v>0</v>
      </c>
      <c r="S21" s="111">
        <v>0</v>
      </c>
      <c r="T21" s="126">
        <f t="shared" si="5"/>
        <v>0</v>
      </c>
      <c r="U21" s="63">
        <f t="shared" si="6"/>
        <v>0</v>
      </c>
      <c r="V21" s="64"/>
      <c r="W21" s="75"/>
      <c r="X21" s="65">
        <f t="shared" si="0"/>
        <v>0</v>
      </c>
      <c r="Y21" s="66"/>
      <c r="Z21" s="67"/>
      <c r="AA21" s="68"/>
      <c r="AB21" s="24"/>
    </row>
    <row r="22" spans="1:28">
      <c r="A22" s="22"/>
      <c r="B22" s="23"/>
      <c r="C22" s="23"/>
      <c r="D22" s="102"/>
      <c r="E22" s="84"/>
      <c r="F22" s="117"/>
      <c r="G22" s="30"/>
      <c r="H22" s="95"/>
      <c r="I22" s="30"/>
      <c r="J22" s="29"/>
      <c r="K22" s="123"/>
      <c r="L22" s="29"/>
      <c r="M22" s="29"/>
      <c r="N22" s="123"/>
      <c r="O22" s="29"/>
      <c r="P22" s="29"/>
      <c r="Q22" s="123"/>
      <c r="R22" s="29"/>
      <c r="S22" s="29"/>
      <c r="T22" s="123"/>
      <c r="U22" s="16"/>
      <c r="V22" s="48"/>
      <c r="W22" s="74"/>
      <c r="X22" s="54"/>
      <c r="Y22" s="26"/>
      <c r="Z22" s="44"/>
      <c r="AA22" s="23"/>
      <c r="AB22" s="24"/>
    </row>
    <row r="23" spans="1:28" ht="15.75">
      <c r="A23" s="22"/>
      <c r="B23" s="23"/>
      <c r="C23" s="87" t="s">
        <v>15</v>
      </c>
      <c r="D23" s="103"/>
      <c r="E23" s="82"/>
      <c r="F23" s="116"/>
      <c r="G23" s="30"/>
      <c r="H23" s="95"/>
      <c r="I23" s="30"/>
      <c r="J23" s="38"/>
      <c r="K23" s="124"/>
      <c r="L23" s="38"/>
      <c r="M23" s="38"/>
      <c r="N23" s="124"/>
      <c r="O23" s="38"/>
      <c r="P23" s="38"/>
      <c r="Q23" s="124"/>
      <c r="R23" s="38"/>
      <c r="S23" s="38"/>
      <c r="T23" s="124"/>
      <c r="U23" s="39"/>
      <c r="V23" s="48"/>
      <c r="W23" s="74"/>
      <c r="X23" s="54"/>
      <c r="Y23" s="37"/>
      <c r="Z23" s="43"/>
      <c r="AA23" s="23"/>
      <c r="AB23" s="24"/>
    </row>
    <row r="24" spans="1:28">
      <c r="A24" s="28">
        <v>1</v>
      </c>
      <c r="B24" s="31"/>
      <c r="C24" s="31"/>
      <c r="D24" s="104"/>
      <c r="E24" s="85"/>
      <c r="F24" s="25">
        <v>0</v>
      </c>
      <c r="G24" s="25">
        <v>0</v>
      </c>
      <c r="H24" s="96">
        <f>G24-F24</f>
        <v>0</v>
      </c>
      <c r="I24" s="34">
        <v>0</v>
      </c>
      <c r="J24" s="34">
        <v>0</v>
      </c>
      <c r="K24" s="122">
        <f>J24-I24</f>
        <v>0</v>
      </c>
      <c r="L24" s="25">
        <v>0</v>
      </c>
      <c r="M24" s="25">
        <v>0</v>
      </c>
      <c r="N24" s="126">
        <f>M24-L24</f>
        <v>0</v>
      </c>
      <c r="O24" s="34">
        <v>0</v>
      </c>
      <c r="P24" s="34">
        <v>0</v>
      </c>
      <c r="Q24" s="122">
        <f>P24-O24</f>
        <v>0</v>
      </c>
      <c r="R24" s="111">
        <v>0</v>
      </c>
      <c r="S24" s="111">
        <v>0</v>
      </c>
      <c r="T24" s="126">
        <f>S24-R24</f>
        <v>0</v>
      </c>
      <c r="U24" s="57">
        <f>H24+K24+N24+Q24+T24</f>
        <v>0</v>
      </c>
      <c r="V24" s="69"/>
      <c r="W24" s="76"/>
      <c r="X24" s="58">
        <f t="shared" ref="X24:X43" si="7">(U24+V24)-W24</f>
        <v>0</v>
      </c>
      <c r="Y24" s="59"/>
      <c r="Z24" s="60"/>
      <c r="AA24" s="32"/>
      <c r="AB24" s="24"/>
    </row>
    <row r="25" spans="1:28">
      <c r="A25" s="28">
        <v>2</v>
      </c>
      <c r="B25" s="31"/>
      <c r="C25" s="31"/>
      <c r="D25" s="104"/>
      <c r="E25" s="85"/>
      <c r="F25" s="25">
        <v>0</v>
      </c>
      <c r="G25" s="25">
        <v>0</v>
      </c>
      <c r="H25" s="96">
        <f t="shared" ref="H25:H43" si="8">G25-F25</f>
        <v>0</v>
      </c>
      <c r="I25" s="34">
        <v>0</v>
      </c>
      <c r="J25" s="34">
        <v>0</v>
      </c>
      <c r="K25" s="122">
        <f t="shared" ref="K25:K43" si="9">J25-I25</f>
        <v>0</v>
      </c>
      <c r="L25" s="25">
        <v>0</v>
      </c>
      <c r="M25" s="25">
        <v>0</v>
      </c>
      <c r="N25" s="126">
        <f t="shared" ref="N25:N43" si="10">M25-L25</f>
        <v>0</v>
      </c>
      <c r="O25" s="34">
        <v>0</v>
      </c>
      <c r="P25" s="34">
        <v>0</v>
      </c>
      <c r="Q25" s="122">
        <f t="shared" ref="Q25:Q43" si="11">P25-O25</f>
        <v>0</v>
      </c>
      <c r="R25" s="111">
        <v>0</v>
      </c>
      <c r="S25" s="111">
        <v>0</v>
      </c>
      <c r="T25" s="126">
        <f t="shared" ref="T25:T43" si="12">S25-R25</f>
        <v>0</v>
      </c>
      <c r="U25" s="57">
        <f t="shared" ref="U25:U43" si="13">H25+K25+N25+Q25+T25</f>
        <v>0</v>
      </c>
      <c r="V25" s="69"/>
      <c r="W25" s="76"/>
      <c r="X25" s="58">
        <f t="shared" si="7"/>
        <v>0</v>
      </c>
      <c r="Y25" s="59"/>
      <c r="Z25" s="60"/>
      <c r="AA25" s="32"/>
      <c r="AB25" s="24"/>
    </row>
    <row r="26" spans="1:28">
      <c r="A26" s="28">
        <v>3</v>
      </c>
      <c r="B26" s="31"/>
      <c r="C26" s="31"/>
      <c r="D26" s="104"/>
      <c r="E26" s="85"/>
      <c r="F26" s="25">
        <v>0</v>
      </c>
      <c r="G26" s="25">
        <v>0</v>
      </c>
      <c r="H26" s="96">
        <f t="shared" si="8"/>
        <v>0</v>
      </c>
      <c r="I26" s="34">
        <v>0</v>
      </c>
      <c r="J26" s="34">
        <v>0</v>
      </c>
      <c r="K26" s="122">
        <f t="shared" si="9"/>
        <v>0</v>
      </c>
      <c r="L26" s="25">
        <v>0</v>
      </c>
      <c r="M26" s="25">
        <v>0</v>
      </c>
      <c r="N26" s="126">
        <f t="shared" si="10"/>
        <v>0</v>
      </c>
      <c r="O26" s="34">
        <v>0</v>
      </c>
      <c r="P26" s="34">
        <v>0</v>
      </c>
      <c r="Q26" s="122">
        <f t="shared" si="11"/>
        <v>0</v>
      </c>
      <c r="R26" s="111">
        <v>0</v>
      </c>
      <c r="S26" s="111">
        <v>0</v>
      </c>
      <c r="T26" s="126">
        <f t="shared" si="12"/>
        <v>0</v>
      </c>
      <c r="U26" s="57">
        <f t="shared" si="13"/>
        <v>0</v>
      </c>
      <c r="V26" s="69"/>
      <c r="W26" s="76"/>
      <c r="X26" s="58">
        <f t="shared" si="7"/>
        <v>0</v>
      </c>
      <c r="Y26" s="59"/>
      <c r="Z26" s="60"/>
      <c r="AA26" s="32"/>
      <c r="AB26" s="24"/>
    </row>
    <row r="27" spans="1:28">
      <c r="A27" s="28">
        <v>4</v>
      </c>
      <c r="B27" s="31"/>
      <c r="C27" s="31"/>
      <c r="D27" s="104"/>
      <c r="E27" s="85"/>
      <c r="F27" s="25">
        <v>0</v>
      </c>
      <c r="G27" s="25">
        <v>0</v>
      </c>
      <c r="H27" s="96">
        <f t="shared" si="8"/>
        <v>0</v>
      </c>
      <c r="I27" s="34">
        <v>0</v>
      </c>
      <c r="J27" s="34">
        <v>0</v>
      </c>
      <c r="K27" s="122">
        <f t="shared" si="9"/>
        <v>0</v>
      </c>
      <c r="L27" s="25">
        <v>0</v>
      </c>
      <c r="M27" s="25">
        <v>0</v>
      </c>
      <c r="N27" s="126">
        <f t="shared" si="10"/>
        <v>0</v>
      </c>
      <c r="O27" s="34">
        <v>0</v>
      </c>
      <c r="P27" s="34">
        <v>0</v>
      </c>
      <c r="Q27" s="122">
        <f t="shared" si="11"/>
        <v>0</v>
      </c>
      <c r="R27" s="111">
        <v>0</v>
      </c>
      <c r="S27" s="111">
        <v>0</v>
      </c>
      <c r="T27" s="126">
        <f t="shared" si="12"/>
        <v>0</v>
      </c>
      <c r="U27" s="57">
        <f t="shared" si="13"/>
        <v>0</v>
      </c>
      <c r="V27" s="69"/>
      <c r="W27" s="76"/>
      <c r="X27" s="58">
        <f t="shared" si="7"/>
        <v>0</v>
      </c>
      <c r="Y27" s="59"/>
      <c r="Z27" s="60"/>
      <c r="AA27" s="32"/>
      <c r="AB27" s="24"/>
    </row>
    <row r="28" spans="1:28">
      <c r="A28" s="28">
        <v>5</v>
      </c>
      <c r="B28" s="31"/>
      <c r="C28" s="31"/>
      <c r="D28" s="104"/>
      <c r="E28" s="85"/>
      <c r="F28" s="25">
        <v>0</v>
      </c>
      <c r="G28" s="25">
        <v>0</v>
      </c>
      <c r="H28" s="96">
        <f t="shared" si="8"/>
        <v>0</v>
      </c>
      <c r="I28" s="34">
        <v>0</v>
      </c>
      <c r="J28" s="34">
        <v>0</v>
      </c>
      <c r="K28" s="122">
        <f t="shared" si="9"/>
        <v>0</v>
      </c>
      <c r="L28" s="25">
        <v>0</v>
      </c>
      <c r="M28" s="25">
        <v>0</v>
      </c>
      <c r="N28" s="126">
        <f t="shared" si="10"/>
        <v>0</v>
      </c>
      <c r="O28" s="34">
        <v>0</v>
      </c>
      <c r="P28" s="34">
        <v>0</v>
      </c>
      <c r="Q28" s="122">
        <f t="shared" si="11"/>
        <v>0</v>
      </c>
      <c r="R28" s="111">
        <v>0</v>
      </c>
      <c r="S28" s="111">
        <v>0</v>
      </c>
      <c r="T28" s="126">
        <f t="shared" si="12"/>
        <v>0</v>
      </c>
      <c r="U28" s="57">
        <f t="shared" si="13"/>
        <v>0</v>
      </c>
      <c r="V28" s="69"/>
      <c r="W28" s="76"/>
      <c r="X28" s="58">
        <f t="shared" si="7"/>
        <v>0</v>
      </c>
      <c r="Y28" s="59"/>
      <c r="Z28" s="60"/>
      <c r="AA28" s="32"/>
      <c r="AB28" s="24"/>
    </row>
    <row r="29" spans="1:28">
      <c r="A29" s="28">
        <v>6</v>
      </c>
      <c r="B29" s="31"/>
      <c r="C29" s="31"/>
      <c r="D29" s="104"/>
      <c r="E29" s="85"/>
      <c r="F29" s="25">
        <v>0</v>
      </c>
      <c r="G29" s="25">
        <v>0</v>
      </c>
      <c r="H29" s="96">
        <f t="shared" si="8"/>
        <v>0</v>
      </c>
      <c r="I29" s="34">
        <v>0</v>
      </c>
      <c r="J29" s="34">
        <v>0</v>
      </c>
      <c r="K29" s="122">
        <f t="shared" si="9"/>
        <v>0</v>
      </c>
      <c r="L29" s="25">
        <v>0</v>
      </c>
      <c r="M29" s="25">
        <v>0</v>
      </c>
      <c r="N29" s="126">
        <f t="shared" si="10"/>
        <v>0</v>
      </c>
      <c r="O29" s="34">
        <v>0</v>
      </c>
      <c r="P29" s="34">
        <v>0</v>
      </c>
      <c r="Q29" s="122">
        <f t="shared" si="11"/>
        <v>0</v>
      </c>
      <c r="R29" s="111">
        <v>0</v>
      </c>
      <c r="S29" s="111">
        <v>0</v>
      </c>
      <c r="T29" s="126">
        <f t="shared" si="12"/>
        <v>0</v>
      </c>
      <c r="U29" s="57">
        <f t="shared" si="13"/>
        <v>0</v>
      </c>
      <c r="V29" s="69"/>
      <c r="W29" s="76"/>
      <c r="X29" s="58">
        <f t="shared" si="7"/>
        <v>0</v>
      </c>
      <c r="Y29" s="59"/>
      <c r="Z29" s="60"/>
      <c r="AA29" s="32"/>
      <c r="AB29" s="24"/>
    </row>
    <row r="30" spans="1:28">
      <c r="A30" s="28">
        <v>7</v>
      </c>
      <c r="B30" s="31"/>
      <c r="C30" s="31"/>
      <c r="D30" s="104"/>
      <c r="E30" s="85"/>
      <c r="F30" s="25">
        <v>0</v>
      </c>
      <c r="G30" s="25">
        <v>0</v>
      </c>
      <c r="H30" s="96">
        <f t="shared" si="8"/>
        <v>0</v>
      </c>
      <c r="I30" s="34">
        <v>0</v>
      </c>
      <c r="J30" s="34">
        <v>0</v>
      </c>
      <c r="K30" s="122">
        <f t="shared" si="9"/>
        <v>0</v>
      </c>
      <c r="L30" s="25">
        <v>0</v>
      </c>
      <c r="M30" s="25">
        <v>0</v>
      </c>
      <c r="N30" s="126">
        <f t="shared" si="10"/>
        <v>0</v>
      </c>
      <c r="O30" s="34">
        <v>0</v>
      </c>
      <c r="P30" s="34">
        <v>0</v>
      </c>
      <c r="Q30" s="122">
        <f t="shared" si="11"/>
        <v>0</v>
      </c>
      <c r="R30" s="111">
        <v>0</v>
      </c>
      <c r="S30" s="111">
        <v>0</v>
      </c>
      <c r="T30" s="126">
        <f t="shared" si="12"/>
        <v>0</v>
      </c>
      <c r="U30" s="57">
        <f t="shared" si="13"/>
        <v>0</v>
      </c>
      <c r="V30" s="69"/>
      <c r="W30" s="76"/>
      <c r="X30" s="58">
        <f t="shared" si="7"/>
        <v>0</v>
      </c>
      <c r="Y30" s="59"/>
      <c r="Z30" s="60"/>
      <c r="AA30" s="32"/>
      <c r="AB30" s="24"/>
    </row>
    <row r="31" spans="1:28">
      <c r="A31" s="28">
        <v>8</v>
      </c>
      <c r="B31" s="31"/>
      <c r="C31" s="31"/>
      <c r="D31" s="104"/>
      <c r="E31" s="85"/>
      <c r="F31" s="25">
        <v>0</v>
      </c>
      <c r="G31" s="25">
        <v>0</v>
      </c>
      <c r="H31" s="96">
        <f t="shared" si="8"/>
        <v>0</v>
      </c>
      <c r="I31" s="34">
        <v>0</v>
      </c>
      <c r="J31" s="34">
        <v>0</v>
      </c>
      <c r="K31" s="122">
        <f t="shared" si="9"/>
        <v>0</v>
      </c>
      <c r="L31" s="25">
        <v>0</v>
      </c>
      <c r="M31" s="25">
        <v>0</v>
      </c>
      <c r="N31" s="126">
        <f t="shared" si="10"/>
        <v>0</v>
      </c>
      <c r="O31" s="34">
        <v>0</v>
      </c>
      <c r="P31" s="34">
        <v>0</v>
      </c>
      <c r="Q31" s="122">
        <f t="shared" si="11"/>
        <v>0</v>
      </c>
      <c r="R31" s="111">
        <v>0</v>
      </c>
      <c r="S31" s="111">
        <v>0</v>
      </c>
      <c r="T31" s="126">
        <f t="shared" si="12"/>
        <v>0</v>
      </c>
      <c r="U31" s="57">
        <f t="shared" si="13"/>
        <v>0</v>
      </c>
      <c r="V31" s="69"/>
      <c r="W31" s="76"/>
      <c r="X31" s="58">
        <f t="shared" si="7"/>
        <v>0</v>
      </c>
      <c r="Y31" s="59"/>
      <c r="Z31" s="60"/>
      <c r="AA31" s="32"/>
      <c r="AB31" s="24"/>
    </row>
    <row r="32" spans="1:28">
      <c r="A32" s="28">
        <v>9</v>
      </c>
      <c r="B32" s="31"/>
      <c r="C32" s="31"/>
      <c r="D32" s="104"/>
      <c r="E32" s="85"/>
      <c r="F32" s="25">
        <v>0</v>
      </c>
      <c r="G32" s="25">
        <v>0</v>
      </c>
      <c r="H32" s="96">
        <f t="shared" si="8"/>
        <v>0</v>
      </c>
      <c r="I32" s="34">
        <v>0</v>
      </c>
      <c r="J32" s="34">
        <v>0</v>
      </c>
      <c r="K32" s="122">
        <f t="shared" si="9"/>
        <v>0</v>
      </c>
      <c r="L32" s="25">
        <v>0</v>
      </c>
      <c r="M32" s="25">
        <v>0</v>
      </c>
      <c r="N32" s="126">
        <f t="shared" si="10"/>
        <v>0</v>
      </c>
      <c r="O32" s="34">
        <v>0</v>
      </c>
      <c r="P32" s="34">
        <v>0</v>
      </c>
      <c r="Q32" s="122">
        <f t="shared" si="11"/>
        <v>0</v>
      </c>
      <c r="R32" s="111">
        <v>0</v>
      </c>
      <c r="S32" s="111">
        <v>0</v>
      </c>
      <c r="T32" s="126">
        <f t="shared" si="12"/>
        <v>0</v>
      </c>
      <c r="U32" s="57">
        <f t="shared" si="13"/>
        <v>0</v>
      </c>
      <c r="V32" s="69"/>
      <c r="W32" s="76"/>
      <c r="X32" s="58">
        <f t="shared" si="7"/>
        <v>0</v>
      </c>
      <c r="Y32" s="59"/>
      <c r="Z32" s="60"/>
      <c r="AA32" s="32"/>
      <c r="AB32" s="24"/>
    </row>
    <row r="33" spans="1:28">
      <c r="A33" s="28">
        <v>10</v>
      </c>
      <c r="B33" s="31"/>
      <c r="C33" s="31"/>
      <c r="D33" s="104"/>
      <c r="E33" s="85"/>
      <c r="F33" s="25">
        <v>0</v>
      </c>
      <c r="G33" s="25">
        <v>0</v>
      </c>
      <c r="H33" s="96">
        <f t="shared" si="8"/>
        <v>0</v>
      </c>
      <c r="I33" s="34">
        <v>0</v>
      </c>
      <c r="J33" s="34">
        <v>0</v>
      </c>
      <c r="K33" s="122">
        <f t="shared" si="9"/>
        <v>0</v>
      </c>
      <c r="L33" s="25">
        <v>0</v>
      </c>
      <c r="M33" s="25">
        <v>0</v>
      </c>
      <c r="N33" s="126">
        <f t="shared" si="10"/>
        <v>0</v>
      </c>
      <c r="O33" s="34">
        <v>0</v>
      </c>
      <c r="P33" s="34">
        <v>0</v>
      </c>
      <c r="Q33" s="122">
        <f t="shared" si="11"/>
        <v>0</v>
      </c>
      <c r="R33" s="111">
        <v>0</v>
      </c>
      <c r="S33" s="111">
        <v>0</v>
      </c>
      <c r="T33" s="126">
        <f t="shared" si="12"/>
        <v>0</v>
      </c>
      <c r="U33" s="57">
        <f t="shared" si="13"/>
        <v>0</v>
      </c>
      <c r="V33" s="69"/>
      <c r="W33" s="76"/>
      <c r="X33" s="58">
        <f t="shared" si="7"/>
        <v>0</v>
      </c>
      <c r="Y33" s="59"/>
      <c r="Z33" s="60"/>
      <c r="AA33" s="32"/>
      <c r="AB33" s="24"/>
    </row>
    <row r="34" spans="1:28">
      <c r="A34" s="28">
        <v>11</v>
      </c>
      <c r="B34" s="31"/>
      <c r="C34" s="31"/>
      <c r="D34" s="104"/>
      <c r="E34" s="85"/>
      <c r="F34" s="25">
        <v>0</v>
      </c>
      <c r="G34" s="25">
        <v>0</v>
      </c>
      <c r="H34" s="96">
        <f t="shared" si="8"/>
        <v>0</v>
      </c>
      <c r="I34" s="34">
        <v>0</v>
      </c>
      <c r="J34" s="34">
        <v>0</v>
      </c>
      <c r="K34" s="122">
        <f t="shared" si="9"/>
        <v>0</v>
      </c>
      <c r="L34" s="25">
        <v>0</v>
      </c>
      <c r="M34" s="25">
        <v>0</v>
      </c>
      <c r="N34" s="126">
        <f t="shared" si="10"/>
        <v>0</v>
      </c>
      <c r="O34" s="34">
        <v>0</v>
      </c>
      <c r="P34" s="34">
        <v>0</v>
      </c>
      <c r="Q34" s="122">
        <f t="shared" si="11"/>
        <v>0</v>
      </c>
      <c r="R34" s="111">
        <v>0</v>
      </c>
      <c r="S34" s="111">
        <v>0</v>
      </c>
      <c r="T34" s="126">
        <f t="shared" si="12"/>
        <v>0</v>
      </c>
      <c r="U34" s="57">
        <f t="shared" si="13"/>
        <v>0</v>
      </c>
      <c r="V34" s="69"/>
      <c r="W34" s="76"/>
      <c r="X34" s="58">
        <f t="shared" si="7"/>
        <v>0</v>
      </c>
      <c r="Y34" s="59"/>
      <c r="Z34" s="60"/>
      <c r="AA34" s="32"/>
      <c r="AB34" s="24"/>
    </row>
    <row r="35" spans="1:28">
      <c r="A35" s="28">
        <v>12</v>
      </c>
      <c r="B35" s="31"/>
      <c r="C35" s="31"/>
      <c r="D35" s="104"/>
      <c r="E35" s="85"/>
      <c r="F35" s="25">
        <v>0</v>
      </c>
      <c r="G35" s="25">
        <v>0</v>
      </c>
      <c r="H35" s="96">
        <f t="shared" si="8"/>
        <v>0</v>
      </c>
      <c r="I35" s="34">
        <v>0</v>
      </c>
      <c r="J35" s="34">
        <v>0</v>
      </c>
      <c r="K35" s="122">
        <f t="shared" si="9"/>
        <v>0</v>
      </c>
      <c r="L35" s="25">
        <v>0</v>
      </c>
      <c r="M35" s="25">
        <v>0</v>
      </c>
      <c r="N35" s="126">
        <f t="shared" si="10"/>
        <v>0</v>
      </c>
      <c r="O35" s="34">
        <v>0</v>
      </c>
      <c r="P35" s="34">
        <v>0</v>
      </c>
      <c r="Q35" s="122">
        <f t="shared" si="11"/>
        <v>0</v>
      </c>
      <c r="R35" s="111">
        <v>0</v>
      </c>
      <c r="S35" s="111">
        <v>0</v>
      </c>
      <c r="T35" s="126">
        <f t="shared" si="12"/>
        <v>0</v>
      </c>
      <c r="U35" s="57">
        <f t="shared" si="13"/>
        <v>0</v>
      </c>
      <c r="V35" s="69"/>
      <c r="W35" s="76"/>
      <c r="X35" s="58">
        <f t="shared" si="7"/>
        <v>0</v>
      </c>
      <c r="Y35" s="59"/>
      <c r="Z35" s="60"/>
      <c r="AA35" s="32"/>
      <c r="AB35" s="24"/>
    </row>
    <row r="36" spans="1:28">
      <c r="A36" s="28">
        <v>13</v>
      </c>
      <c r="B36" s="31"/>
      <c r="C36" s="31"/>
      <c r="D36" s="104"/>
      <c r="E36" s="85"/>
      <c r="F36" s="25">
        <v>0</v>
      </c>
      <c r="G36" s="25">
        <v>0</v>
      </c>
      <c r="H36" s="96">
        <f t="shared" si="8"/>
        <v>0</v>
      </c>
      <c r="I36" s="34">
        <v>0</v>
      </c>
      <c r="J36" s="34">
        <v>0</v>
      </c>
      <c r="K36" s="122">
        <f t="shared" si="9"/>
        <v>0</v>
      </c>
      <c r="L36" s="25">
        <v>0</v>
      </c>
      <c r="M36" s="25">
        <v>0</v>
      </c>
      <c r="N36" s="126">
        <f t="shared" si="10"/>
        <v>0</v>
      </c>
      <c r="O36" s="34">
        <v>0</v>
      </c>
      <c r="P36" s="34">
        <v>0</v>
      </c>
      <c r="Q36" s="122">
        <f t="shared" si="11"/>
        <v>0</v>
      </c>
      <c r="R36" s="111">
        <v>0</v>
      </c>
      <c r="S36" s="111">
        <v>0</v>
      </c>
      <c r="T36" s="126">
        <f t="shared" si="12"/>
        <v>0</v>
      </c>
      <c r="U36" s="57">
        <f t="shared" si="13"/>
        <v>0</v>
      </c>
      <c r="V36" s="69"/>
      <c r="W36" s="76"/>
      <c r="X36" s="58">
        <f t="shared" si="7"/>
        <v>0</v>
      </c>
      <c r="Y36" s="59"/>
      <c r="Z36" s="60"/>
      <c r="AA36" s="32"/>
      <c r="AB36" s="24"/>
    </row>
    <row r="37" spans="1:28">
      <c r="A37" s="28">
        <v>14</v>
      </c>
      <c r="B37" s="31"/>
      <c r="C37" s="31"/>
      <c r="D37" s="104"/>
      <c r="E37" s="85"/>
      <c r="F37" s="25">
        <v>0</v>
      </c>
      <c r="G37" s="25">
        <v>0</v>
      </c>
      <c r="H37" s="96">
        <f t="shared" si="8"/>
        <v>0</v>
      </c>
      <c r="I37" s="34">
        <v>0</v>
      </c>
      <c r="J37" s="34">
        <v>0</v>
      </c>
      <c r="K37" s="122">
        <f t="shared" si="9"/>
        <v>0</v>
      </c>
      <c r="L37" s="25">
        <v>0</v>
      </c>
      <c r="M37" s="25">
        <v>0</v>
      </c>
      <c r="N37" s="126">
        <f t="shared" si="10"/>
        <v>0</v>
      </c>
      <c r="O37" s="34">
        <v>0</v>
      </c>
      <c r="P37" s="34">
        <v>0</v>
      </c>
      <c r="Q37" s="122">
        <f t="shared" si="11"/>
        <v>0</v>
      </c>
      <c r="R37" s="111">
        <v>0</v>
      </c>
      <c r="S37" s="111">
        <v>0</v>
      </c>
      <c r="T37" s="126">
        <f t="shared" si="12"/>
        <v>0</v>
      </c>
      <c r="U37" s="57">
        <f t="shared" si="13"/>
        <v>0</v>
      </c>
      <c r="V37" s="69"/>
      <c r="W37" s="76"/>
      <c r="X37" s="58">
        <f t="shared" si="7"/>
        <v>0</v>
      </c>
      <c r="Y37" s="59"/>
      <c r="Z37" s="60"/>
      <c r="AA37" s="32"/>
      <c r="AB37" s="24"/>
    </row>
    <row r="38" spans="1:28">
      <c r="A38" s="28">
        <v>15</v>
      </c>
      <c r="B38" s="31"/>
      <c r="C38" s="31"/>
      <c r="D38" s="104"/>
      <c r="E38" s="85"/>
      <c r="F38" s="25">
        <v>0</v>
      </c>
      <c r="G38" s="25">
        <v>0</v>
      </c>
      <c r="H38" s="96">
        <f t="shared" si="8"/>
        <v>0</v>
      </c>
      <c r="I38" s="34">
        <v>0</v>
      </c>
      <c r="J38" s="34">
        <v>0</v>
      </c>
      <c r="K38" s="122">
        <f t="shared" si="9"/>
        <v>0</v>
      </c>
      <c r="L38" s="25">
        <v>0</v>
      </c>
      <c r="M38" s="25">
        <v>0</v>
      </c>
      <c r="N38" s="126">
        <f t="shared" si="10"/>
        <v>0</v>
      </c>
      <c r="O38" s="34">
        <v>0</v>
      </c>
      <c r="P38" s="34">
        <v>0</v>
      </c>
      <c r="Q38" s="122">
        <f t="shared" si="11"/>
        <v>0</v>
      </c>
      <c r="R38" s="111">
        <v>0</v>
      </c>
      <c r="S38" s="111">
        <v>0</v>
      </c>
      <c r="T38" s="126">
        <f t="shared" si="12"/>
        <v>0</v>
      </c>
      <c r="U38" s="57">
        <f t="shared" si="13"/>
        <v>0</v>
      </c>
      <c r="V38" s="69"/>
      <c r="W38" s="76"/>
      <c r="X38" s="58">
        <f t="shared" si="7"/>
        <v>0</v>
      </c>
      <c r="Y38" s="59"/>
      <c r="Z38" s="60"/>
      <c r="AA38" s="32"/>
      <c r="AB38" s="24"/>
    </row>
    <row r="39" spans="1:28">
      <c r="A39" s="28">
        <v>16</v>
      </c>
      <c r="B39" s="31"/>
      <c r="C39" s="31"/>
      <c r="D39" s="104"/>
      <c r="E39" s="85"/>
      <c r="F39" s="25">
        <v>0</v>
      </c>
      <c r="G39" s="25">
        <v>0</v>
      </c>
      <c r="H39" s="96">
        <f t="shared" si="8"/>
        <v>0</v>
      </c>
      <c r="I39" s="34">
        <v>0</v>
      </c>
      <c r="J39" s="34">
        <v>0</v>
      </c>
      <c r="K39" s="122">
        <f t="shared" si="9"/>
        <v>0</v>
      </c>
      <c r="L39" s="25">
        <v>0</v>
      </c>
      <c r="M39" s="25">
        <v>0</v>
      </c>
      <c r="N39" s="126">
        <f t="shared" si="10"/>
        <v>0</v>
      </c>
      <c r="O39" s="34">
        <v>0</v>
      </c>
      <c r="P39" s="34">
        <v>0</v>
      </c>
      <c r="Q39" s="122">
        <f t="shared" si="11"/>
        <v>0</v>
      </c>
      <c r="R39" s="111">
        <v>0</v>
      </c>
      <c r="S39" s="111">
        <v>0</v>
      </c>
      <c r="T39" s="126">
        <f t="shared" si="12"/>
        <v>0</v>
      </c>
      <c r="U39" s="57">
        <f t="shared" si="13"/>
        <v>0</v>
      </c>
      <c r="V39" s="69"/>
      <c r="W39" s="76"/>
      <c r="X39" s="58">
        <f t="shared" si="7"/>
        <v>0</v>
      </c>
      <c r="Y39" s="59"/>
      <c r="Z39" s="60"/>
      <c r="AA39" s="32"/>
      <c r="AB39" s="24"/>
    </row>
    <row r="40" spans="1:28">
      <c r="A40" s="28">
        <v>17</v>
      </c>
      <c r="B40" s="31"/>
      <c r="C40" s="31"/>
      <c r="D40" s="104"/>
      <c r="E40" s="85"/>
      <c r="F40" s="25">
        <v>0</v>
      </c>
      <c r="G40" s="25">
        <v>0</v>
      </c>
      <c r="H40" s="96">
        <f t="shared" si="8"/>
        <v>0</v>
      </c>
      <c r="I40" s="34">
        <v>0</v>
      </c>
      <c r="J40" s="34">
        <v>0</v>
      </c>
      <c r="K40" s="122">
        <f t="shared" si="9"/>
        <v>0</v>
      </c>
      <c r="L40" s="25">
        <v>0</v>
      </c>
      <c r="M40" s="25">
        <v>0</v>
      </c>
      <c r="N40" s="126">
        <f t="shared" si="10"/>
        <v>0</v>
      </c>
      <c r="O40" s="34">
        <v>0</v>
      </c>
      <c r="P40" s="34">
        <v>0</v>
      </c>
      <c r="Q40" s="122">
        <f t="shared" si="11"/>
        <v>0</v>
      </c>
      <c r="R40" s="111">
        <v>0</v>
      </c>
      <c r="S40" s="111">
        <v>0</v>
      </c>
      <c r="T40" s="126">
        <f t="shared" si="12"/>
        <v>0</v>
      </c>
      <c r="U40" s="57">
        <f t="shared" si="13"/>
        <v>0</v>
      </c>
      <c r="V40" s="69"/>
      <c r="W40" s="76"/>
      <c r="X40" s="58">
        <f t="shared" si="7"/>
        <v>0</v>
      </c>
      <c r="Y40" s="59"/>
      <c r="Z40" s="60"/>
      <c r="AA40" s="32"/>
      <c r="AB40" s="24"/>
    </row>
    <row r="41" spans="1:28">
      <c r="A41" s="28">
        <v>18</v>
      </c>
      <c r="B41" s="31"/>
      <c r="C41" s="31"/>
      <c r="D41" s="104"/>
      <c r="E41" s="85"/>
      <c r="F41" s="25">
        <v>0</v>
      </c>
      <c r="G41" s="25">
        <v>0</v>
      </c>
      <c r="H41" s="96">
        <f t="shared" si="8"/>
        <v>0</v>
      </c>
      <c r="I41" s="34">
        <v>0</v>
      </c>
      <c r="J41" s="34">
        <v>0</v>
      </c>
      <c r="K41" s="122">
        <f t="shared" si="9"/>
        <v>0</v>
      </c>
      <c r="L41" s="25">
        <v>0</v>
      </c>
      <c r="M41" s="25">
        <v>0</v>
      </c>
      <c r="N41" s="126">
        <f t="shared" si="10"/>
        <v>0</v>
      </c>
      <c r="O41" s="34">
        <v>0</v>
      </c>
      <c r="P41" s="34">
        <v>0</v>
      </c>
      <c r="Q41" s="122">
        <f t="shared" si="11"/>
        <v>0</v>
      </c>
      <c r="R41" s="111">
        <v>0</v>
      </c>
      <c r="S41" s="111">
        <v>0</v>
      </c>
      <c r="T41" s="126">
        <f t="shared" si="12"/>
        <v>0</v>
      </c>
      <c r="U41" s="57">
        <f t="shared" si="13"/>
        <v>0</v>
      </c>
      <c r="V41" s="69"/>
      <c r="W41" s="76"/>
      <c r="X41" s="58">
        <f t="shared" si="7"/>
        <v>0</v>
      </c>
      <c r="Y41" s="59"/>
      <c r="Z41" s="60"/>
      <c r="AA41" s="32"/>
      <c r="AB41" s="24"/>
    </row>
    <row r="42" spans="1:28">
      <c r="A42" s="28">
        <v>19</v>
      </c>
      <c r="B42" s="31"/>
      <c r="C42" s="31"/>
      <c r="D42" s="104"/>
      <c r="E42" s="85"/>
      <c r="F42" s="25">
        <v>0</v>
      </c>
      <c r="G42" s="25">
        <v>0</v>
      </c>
      <c r="H42" s="96">
        <f t="shared" si="8"/>
        <v>0</v>
      </c>
      <c r="I42" s="34">
        <v>0</v>
      </c>
      <c r="J42" s="34">
        <v>0</v>
      </c>
      <c r="K42" s="122">
        <f t="shared" si="9"/>
        <v>0</v>
      </c>
      <c r="L42" s="25">
        <v>0</v>
      </c>
      <c r="M42" s="25">
        <v>0</v>
      </c>
      <c r="N42" s="126">
        <f t="shared" si="10"/>
        <v>0</v>
      </c>
      <c r="O42" s="34">
        <v>0</v>
      </c>
      <c r="P42" s="34">
        <v>0</v>
      </c>
      <c r="Q42" s="122">
        <f t="shared" si="11"/>
        <v>0</v>
      </c>
      <c r="R42" s="111">
        <v>0</v>
      </c>
      <c r="S42" s="111">
        <v>0</v>
      </c>
      <c r="T42" s="126">
        <f t="shared" si="12"/>
        <v>0</v>
      </c>
      <c r="U42" s="57">
        <f t="shared" si="13"/>
        <v>0</v>
      </c>
      <c r="V42" s="69"/>
      <c r="W42" s="76"/>
      <c r="X42" s="58">
        <f t="shared" si="7"/>
        <v>0</v>
      </c>
      <c r="Y42" s="59"/>
      <c r="Z42" s="60"/>
      <c r="AA42" s="32"/>
      <c r="AB42" s="24"/>
    </row>
    <row r="43" spans="1:28">
      <c r="A43" s="28">
        <v>20</v>
      </c>
      <c r="B43" s="31"/>
      <c r="C43" s="31"/>
      <c r="D43" s="104"/>
      <c r="E43" s="85"/>
      <c r="F43" s="25">
        <v>0</v>
      </c>
      <c r="G43" s="25">
        <v>0</v>
      </c>
      <c r="H43" s="96">
        <f t="shared" si="8"/>
        <v>0</v>
      </c>
      <c r="I43" s="34">
        <v>0</v>
      </c>
      <c r="J43" s="34">
        <v>0</v>
      </c>
      <c r="K43" s="122">
        <f t="shared" si="9"/>
        <v>0</v>
      </c>
      <c r="L43" s="25">
        <v>0</v>
      </c>
      <c r="M43" s="25">
        <v>0</v>
      </c>
      <c r="N43" s="126">
        <f t="shared" si="10"/>
        <v>0</v>
      </c>
      <c r="O43" s="34">
        <v>0</v>
      </c>
      <c r="P43" s="34">
        <v>0</v>
      </c>
      <c r="Q43" s="122">
        <f t="shared" si="11"/>
        <v>0</v>
      </c>
      <c r="R43" s="111">
        <v>0</v>
      </c>
      <c r="S43" s="111">
        <v>0</v>
      </c>
      <c r="T43" s="126">
        <f t="shared" si="12"/>
        <v>0</v>
      </c>
      <c r="U43" s="57">
        <f t="shared" si="13"/>
        <v>0</v>
      </c>
      <c r="V43" s="69"/>
      <c r="W43" s="76"/>
      <c r="X43" s="58">
        <f t="shared" si="7"/>
        <v>0</v>
      </c>
      <c r="Y43" s="59"/>
      <c r="Z43" s="60"/>
      <c r="AA43" s="32"/>
      <c r="AB43" s="24"/>
    </row>
    <row r="44" spans="1:28">
      <c r="A44" s="22"/>
      <c r="B44" s="23"/>
      <c r="C44" s="23"/>
      <c r="D44" s="102"/>
      <c r="E44" s="84"/>
      <c r="F44" s="117"/>
      <c r="G44" s="30"/>
      <c r="H44" s="95"/>
      <c r="I44" s="30"/>
      <c r="J44" s="30"/>
      <c r="K44" s="121"/>
      <c r="L44" s="30"/>
      <c r="M44" s="30"/>
      <c r="N44" s="121"/>
      <c r="O44" s="30"/>
      <c r="P44" s="30"/>
      <c r="Q44" s="121"/>
      <c r="R44" s="30"/>
      <c r="S44" s="30"/>
      <c r="T44" s="121"/>
      <c r="U44" s="23"/>
      <c r="V44" s="48"/>
      <c r="W44" s="74"/>
      <c r="X44" s="54"/>
      <c r="Y44" s="26"/>
      <c r="Z44" s="44"/>
      <c r="AA44" s="23"/>
      <c r="AB44" s="24"/>
    </row>
    <row r="45" spans="1:28" ht="15.75">
      <c r="A45" s="22"/>
      <c r="B45" s="23"/>
      <c r="C45" s="87" t="s">
        <v>16</v>
      </c>
      <c r="D45" s="103"/>
      <c r="E45" s="82"/>
      <c r="F45" s="116"/>
      <c r="G45" s="30"/>
      <c r="H45" s="95"/>
      <c r="I45" s="30"/>
      <c r="J45" s="30"/>
      <c r="K45" s="121"/>
      <c r="L45" s="30"/>
      <c r="M45" s="30"/>
      <c r="N45" s="121"/>
      <c r="O45" s="30"/>
      <c r="P45" s="30"/>
      <c r="Q45" s="121"/>
      <c r="R45" s="30"/>
      <c r="S45" s="30"/>
      <c r="T45" s="121"/>
      <c r="U45" s="23"/>
      <c r="V45" s="48"/>
      <c r="W45" s="74"/>
      <c r="X45" s="54"/>
      <c r="Y45" s="37"/>
      <c r="Z45" s="43"/>
      <c r="AA45" s="23"/>
      <c r="AB45" s="24"/>
    </row>
    <row r="46" spans="1:28">
      <c r="A46" s="61">
        <v>1</v>
      </c>
      <c r="B46" s="62"/>
      <c r="C46" s="62"/>
      <c r="D46" s="101"/>
      <c r="E46" s="83"/>
      <c r="F46" s="25">
        <v>0</v>
      </c>
      <c r="G46" s="25">
        <v>0</v>
      </c>
      <c r="H46" s="96">
        <f t="shared" ref="H46:H55" si="14">G46-F46</f>
        <v>0</v>
      </c>
      <c r="I46" s="34">
        <v>0</v>
      </c>
      <c r="J46" s="34">
        <v>0</v>
      </c>
      <c r="K46" s="122">
        <f t="shared" ref="K46:K55" si="15">J46-I46</f>
        <v>0</v>
      </c>
      <c r="L46" s="25">
        <v>0</v>
      </c>
      <c r="M46" s="25">
        <v>0</v>
      </c>
      <c r="N46" s="126">
        <f t="shared" ref="N46:N55" si="16">M46-L46</f>
        <v>0</v>
      </c>
      <c r="O46" s="34">
        <v>0</v>
      </c>
      <c r="P46" s="34">
        <v>0</v>
      </c>
      <c r="Q46" s="122">
        <f t="shared" ref="Q46:Q55" si="17">P46-O46</f>
        <v>0</v>
      </c>
      <c r="R46" s="111">
        <v>0</v>
      </c>
      <c r="S46" s="111">
        <v>0</v>
      </c>
      <c r="T46" s="126">
        <f t="shared" ref="T46:T55" si="18">S46-R46</f>
        <v>0</v>
      </c>
      <c r="U46" s="63">
        <f t="shared" ref="U46:U55" si="19">H46+K46+N46+Q46+T46</f>
        <v>0</v>
      </c>
      <c r="V46" s="64"/>
      <c r="W46" s="75"/>
      <c r="X46" s="65">
        <f t="shared" ref="X46:X55" si="20">(U46+V46)-W46</f>
        <v>0</v>
      </c>
      <c r="Y46" s="66"/>
      <c r="Z46" s="67"/>
      <c r="AA46" s="68"/>
      <c r="AB46" s="24"/>
    </row>
    <row r="47" spans="1:28">
      <c r="A47" s="61">
        <v>2</v>
      </c>
      <c r="B47" s="62"/>
      <c r="C47" s="62"/>
      <c r="D47" s="101"/>
      <c r="E47" s="83"/>
      <c r="F47" s="25">
        <v>0</v>
      </c>
      <c r="G47" s="25">
        <v>0</v>
      </c>
      <c r="H47" s="96">
        <f t="shared" si="14"/>
        <v>0</v>
      </c>
      <c r="I47" s="34">
        <v>0</v>
      </c>
      <c r="J47" s="34">
        <v>0</v>
      </c>
      <c r="K47" s="122">
        <f t="shared" si="15"/>
        <v>0</v>
      </c>
      <c r="L47" s="25">
        <v>0</v>
      </c>
      <c r="M47" s="25">
        <v>0</v>
      </c>
      <c r="N47" s="126">
        <f t="shared" si="16"/>
        <v>0</v>
      </c>
      <c r="O47" s="34">
        <v>0</v>
      </c>
      <c r="P47" s="34">
        <v>0</v>
      </c>
      <c r="Q47" s="122">
        <f t="shared" si="17"/>
        <v>0</v>
      </c>
      <c r="R47" s="111">
        <v>0</v>
      </c>
      <c r="S47" s="111">
        <v>0</v>
      </c>
      <c r="T47" s="126">
        <f t="shared" si="18"/>
        <v>0</v>
      </c>
      <c r="U47" s="63">
        <f t="shared" si="19"/>
        <v>0</v>
      </c>
      <c r="V47" s="64"/>
      <c r="W47" s="75"/>
      <c r="X47" s="65">
        <f t="shared" si="20"/>
        <v>0</v>
      </c>
      <c r="Y47" s="66"/>
      <c r="Z47" s="67"/>
      <c r="AA47" s="68"/>
      <c r="AB47" s="24"/>
    </row>
    <row r="48" spans="1:28">
      <c r="A48" s="61">
        <v>3</v>
      </c>
      <c r="B48" s="62"/>
      <c r="C48" s="62"/>
      <c r="D48" s="101"/>
      <c r="E48" s="83"/>
      <c r="F48" s="25">
        <v>0</v>
      </c>
      <c r="G48" s="25">
        <v>0</v>
      </c>
      <c r="H48" s="96">
        <f t="shared" si="14"/>
        <v>0</v>
      </c>
      <c r="I48" s="34">
        <v>0</v>
      </c>
      <c r="J48" s="34">
        <v>0</v>
      </c>
      <c r="K48" s="122">
        <f t="shared" si="15"/>
        <v>0</v>
      </c>
      <c r="L48" s="25">
        <v>0</v>
      </c>
      <c r="M48" s="25">
        <v>0</v>
      </c>
      <c r="N48" s="126">
        <f t="shared" si="16"/>
        <v>0</v>
      </c>
      <c r="O48" s="34">
        <v>0</v>
      </c>
      <c r="P48" s="34">
        <v>0</v>
      </c>
      <c r="Q48" s="122">
        <f t="shared" si="17"/>
        <v>0</v>
      </c>
      <c r="R48" s="111">
        <v>0</v>
      </c>
      <c r="S48" s="111">
        <v>0</v>
      </c>
      <c r="T48" s="126">
        <f t="shared" si="18"/>
        <v>0</v>
      </c>
      <c r="U48" s="63">
        <f t="shared" si="19"/>
        <v>0</v>
      </c>
      <c r="V48" s="64"/>
      <c r="W48" s="75"/>
      <c r="X48" s="65">
        <f t="shared" si="20"/>
        <v>0</v>
      </c>
      <c r="Y48" s="66"/>
      <c r="Z48" s="67"/>
      <c r="AA48" s="68"/>
      <c r="AB48" s="24"/>
    </row>
    <row r="49" spans="1:28">
      <c r="A49" s="61">
        <v>4</v>
      </c>
      <c r="B49" s="62"/>
      <c r="C49" s="62"/>
      <c r="D49" s="101"/>
      <c r="E49" s="83"/>
      <c r="F49" s="25">
        <v>0</v>
      </c>
      <c r="G49" s="25">
        <v>0</v>
      </c>
      <c r="H49" s="96">
        <f t="shared" si="14"/>
        <v>0</v>
      </c>
      <c r="I49" s="34">
        <v>0</v>
      </c>
      <c r="J49" s="34">
        <v>0</v>
      </c>
      <c r="K49" s="122">
        <f t="shared" si="15"/>
        <v>0</v>
      </c>
      <c r="L49" s="25">
        <v>0</v>
      </c>
      <c r="M49" s="25">
        <v>0</v>
      </c>
      <c r="N49" s="126">
        <f t="shared" si="16"/>
        <v>0</v>
      </c>
      <c r="O49" s="34">
        <v>0</v>
      </c>
      <c r="P49" s="34">
        <v>0</v>
      </c>
      <c r="Q49" s="122">
        <f t="shared" si="17"/>
        <v>0</v>
      </c>
      <c r="R49" s="111">
        <v>0</v>
      </c>
      <c r="S49" s="111">
        <v>0</v>
      </c>
      <c r="T49" s="126">
        <f t="shared" si="18"/>
        <v>0</v>
      </c>
      <c r="U49" s="63">
        <f t="shared" si="19"/>
        <v>0</v>
      </c>
      <c r="V49" s="64"/>
      <c r="W49" s="75"/>
      <c r="X49" s="65">
        <f t="shared" si="20"/>
        <v>0</v>
      </c>
      <c r="Y49" s="66"/>
      <c r="Z49" s="67"/>
      <c r="AA49" s="68"/>
      <c r="AB49" s="24"/>
    </row>
    <row r="50" spans="1:28">
      <c r="A50" s="61">
        <v>5</v>
      </c>
      <c r="B50" s="62"/>
      <c r="C50" s="62"/>
      <c r="D50" s="101"/>
      <c r="E50" s="83"/>
      <c r="F50" s="25">
        <v>0</v>
      </c>
      <c r="G50" s="25">
        <v>0</v>
      </c>
      <c r="H50" s="96">
        <f t="shared" si="14"/>
        <v>0</v>
      </c>
      <c r="I50" s="34">
        <v>0</v>
      </c>
      <c r="J50" s="34">
        <v>0</v>
      </c>
      <c r="K50" s="122">
        <f t="shared" si="15"/>
        <v>0</v>
      </c>
      <c r="L50" s="25">
        <v>0</v>
      </c>
      <c r="M50" s="25">
        <v>0</v>
      </c>
      <c r="N50" s="126">
        <f t="shared" si="16"/>
        <v>0</v>
      </c>
      <c r="O50" s="34">
        <v>0</v>
      </c>
      <c r="P50" s="34">
        <v>0</v>
      </c>
      <c r="Q50" s="122">
        <f t="shared" si="17"/>
        <v>0</v>
      </c>
      <c r="R50" s="111">
        <v>0</v>
      </c>
      <c r="S50" s="111">
        <v>0</v>
      </c>
      <c r="T50" s="126">
        <f t="shared" si="18"/>
        <v>0</v>
      </c>
      <c r="U50" s="63">
        <f t="shared" si="19"/>
        <v>0</v>
      </c>
      <c r="V50" s="64"/>
      <c r="W50" s="75"/>
      <c r="X50" s="65">
        <f t="shared" si="20"/>
        <v>0</v>
      </c>
      <c r="Y50" s="66"/>
      <c r="Z50" s="67"/>
      <c r="AA50" s="68"/>
      <c r="AB50" s="24"/>
    </row>
    <row r="51" spans="1:28">
      <c r="A51" s="61">
        <v>6</v>
      </c>
      <c r="B51" s="62"/>
      <c r="C51" s="62"/>
      <c r="D51" s="101"/>
      <c r="E51" s="83"/>
      <c r="F51" s="25">
        <v>0</v>
      </c>
      <c r="G51" s="25">
        <v>0</v>
      </c>
      <c r="H51" s="96">
        <f t="shared" si="14"/>
        <v>0</v>
      </c>
      <c r="I51" s="34">
        <v>0</v>
      </c>
      <c r="J51" s="34">
        <v>0</v>
      </c>
      <c r="K51" s="122">
        <f t="shared" si="15"/>
        <v>0</v>
      </c>
      <c r="L51" s="25">
        <v>0</v>
      </c>
      <c r="M51" s="25">
        <v>0</v>
      </c>
      <c r="N51" s="126">
        <f t="shared" si="16"/>
        <v>0</v>
      </c>
      <c r="O51" s="34">
        <v>0</v>
      </c>
      <c r="P51" s="34">
        <v>0</v>
      </c>
      <c r="Q51" s="122">
        <f t="shared" si="17"/>
        <v>0</v>
      </c>
      <c r="R51" s="111">
        <v>0</v>
      </c>
      <c r="S51" s="111">
        <v>0</v>
      </c>
      <c r="T51" s="126">
        <f t="shared" si="18"/>
        <v>0</v>
      </c>
      <c r="U51" s="63">
        <f t="shared" si="19"/>
        <v>0</v>
      </c>
      <c r="V51" s="64"/>
      <c r="W51" s="75"/>
      <c r="X51" s="65">
        <f t="shared" si="20"/>
        <v>0</v>
      </c>
      <c r="Y51" s="66"/>
      <c r="Z51" s="67"/>
      <c r="AA51" s="68"/>
      <c r="AB51" s="24"/>
    </row>
    <row r="52" spans="1:28">
      <c r="A52" s="61">
        <v>7</v>
      </c>
      <c r="B52" s="62"/>
      <c r="C52" s="62"/>
      <c r="D52" s="101"/>
      <c r="E52" s="83"/>
      <c r="F52" s="25">
        <v>0</v>
      </c>
      <c r="G52" s="25">
        <v>0</v>
      </c>
      <c r="H52" s="96">
        <f t="shared" si="14"/>
        <v>0</v>
      </c>
      <c r="I52" s="34">
        <v>0</v>
      </c>
      <c r="J52" s="34">
        <v>0</v>
      </c>
      <c r="K52" s="122">
        <f t="shared" si="15"/>
        <v>0</v>
      </c>
      <c r="L52" s="25">
        <v>0</v>
      </c>
      <c r="M52" s="25">
        <v>0</v>
      </c>
      <c r="N52" s="126">
        <f t="shared" si="16"/>
        <v>0</v>
      </c>
      <c r="O52" s="34">
        <v>0</v>
      </c>
      <c r="P52" s="34">
        <v>0</v>
      </c>
      <c r="Q52" s="122">
        <f t="shared" si="17"/>
        <v>0</v>
      </c>
      <c r="R52" s="111">
        <v>0</v>
      </c>
      <c r="S52" s="111">
        <v>0</v>
      </c>
      <c r="T52" s="126">
        <f t="shared" si="18"/>
        <v>0</v>
      </c>
      <c r="U52" s="63">
        <f t="shared" si="19"/>
        <v>0</v>
      </c>
      <c r="V52" s="64"/>
      <c r="W52" s="75"/>
      <c r="X52" s="65">
        <f t="shared" si="20"/>
        <v>0</v>
      </c>
      <c r="Y52" s="66"/>
      <c r="Z52" s="67"/>
      <c r="AA52" s="68"/>
      <c r="AB52" s="24"/>
    </row>
    <row r="53" spans="1:28">
      <c r="A53" s="61">
        <v>8</v>
      </c>
      <c r="B53" s="62"/>
      <c r="C53" s="62"/>
      <c r="D53" s="101"/>
      <c r="E53" s="83"/>
      <c r="F53" s="25">
        <v>0</v>
      </c>
      <c r="G53" s="25">
        <v>0</v>
      </c>
      <c r="H53" s="96">
        <f t="shared" si="14"/>
        <v>0</v>
      </c>
      <c r="I53" s="34">
        <v>0</v>
      </c>
      <c r="J53" s="34">
        <v>0</v>
      </c>
      <c r="K53" s="122">
        <f t="shared" si="15"/>
        <v>0</v>
      </c>
      <c r="L53" s="25">
        <v>0</v>
      </c>
      <c r="M53" s="25">
        <v>0</v>
      </c>
      <c r="N53" s="126">
        <f t="shared" si="16"/>
        <v>0</v>
      </c>
      <c r="O53" s="34">
        <v>0</v>
      </c>
      <c r="P53" s="34">
        <v>0</v>
      </c>
      <c r="Q53" s="122">
        <f t="shared" si="17"/>
        <v>0</v>
      </c>
      <c r="R53" s="111">
        <v>0</v>
      </c>
      <c r="S53" s="111">
        <v>0</v>
      </c>
      <c r="T53" s="126">
        <f t="shared" si="18"/>
        <v>0</v>
      </c>
      <c r="U53" s="63">
        <f t="shared" si="19"/>
        <v>0</v>
      </c>
      <c r="V53" s="64"/>
      <c r="W53" s="75"/>
      <c r="X53" s="65">
        <f t="shared" si="20"/>
        <v>0</v>
      </c>
      <c r="Y53" s="66"/>
      <c r="Z53" s="67"/>
      <c r="AA53" s="68"/>
      <c r="AB53" s="24"/>
    </row>
    <row r="54" spans="1:28">
      <c r="A54" s="61">
        <v>9</v>
      </c>
      <c r="B54" s="62"/>
      <c r="C54" s="62"/>
      <c r="D54" s="101"/>
      <c r="E54" s="83"/>
      <c r="F54" s="25">
        <v>0</v>
      </c>
      <c r="G54" s="25">
        <v>0</v>
      </c>
      <c r="H54" s="96">
        <f t="shared" si="14"/>
        <v>0</v>
      </c>
      <c r="I54" s="34">
        <v>0</v>
      </c>
      <c r="J54" s="34">
        <v>0</v>
      </c>
      <c r="K54" s="122">
        <f t="shared" si="15"/>
        <v>0</v>
      </c>
      <c r="L54" s="25">
        <v>0</v>
      </c>
      <c r="M54" s="25">
        <v>0</v>
      </c>
      <c r="N54" s="126">
        <f t="shared" si="16"/>
        <v>0</v>
      </c>
      <c r="O54" s="34">
        <v>0</v>
      </c>
      <c r="P54" s="34">
        <v>0</v>
      </c>
      <c r="Q54" s="122">
        <f t="shared" si="17"/>
        <v>0</v>
      </c>
      <c r="R54" s="111">
        <v>0</v>
      </c>
      <c r="S54" s="111">
        <v>0</v>
      </c>
      <c r="T54" s="126">
        <f t="shared" si="18"/>
        <v>0</v>
      </c>
      <c r="U54" s="63">
        <f t="shared" si="19"/>
        <v>0</v>
      </c>
      <c r="V54" s="64"/>
      <c r="W54" s="75"/>
      <c r="X54" s="65">
        <f t="shared" si="20"/>
        <v>0</v>
      </c>
      <c r="Y54" s="66"/>
      <c r="Z54" s="67"/>
      <c r="AA54" s="68"/>
      <c r="AB54" s="24"/>
    </row>
    <row r="55" spans="1:28">
      <c r="A55" s="61">
        <v>10</v>
      </c>
      <c r="B55" s="62"/>
      <c r="C55" s="62"/>
      <c r="D55" s="101"/>
      <c r="E55" s="83"/>
      <c r="F55" s="25">
        <v>0</v>
      </c>
      <c r="G55" s="25">
        <v>0</v>
      </c>
      <c r="H55" s="96">
        <f t="shared" si="14"/>
        <v>0</v>
      </c>
      <c r="I55" s="34">
        <v>0</v>
      </c>
      <c r="J55" s="34">
        <v>0</v>
      </c>
      <c r="K55" s="122">
        <f t="shared" si="15"/>
        <v>0</v>
      </c>
      <c r="L55" s="25">
        <v>0</v>
      </c>
      <c r="M55" s="25">
        <v>0</v>
      </c>
      <c r="N55" s="126">
        <f t="shared" si="16"/>
        <v>0</v>
      </c>
      <c r="O55" s="34">
        <v>0</v>
      </c>
      <c r="P55" s="34">
        <v>0</v>
      </c>
      <c r="Q55" s="122">
        <f t="shared" si="17"/>
        <v>0</v>
      </c>
      <c r="R55" s="111">
        <v>0</v>
      </c>
      <c r="S55" s="111">
        <v>0</v>
      </c>
      <c r="T55" s="126">
        <f t="shared" si="18"/>
        <v>0</v>
      </c>
      <c r="U55" s="63">
        <f t="shared" si="19"/>
        <v>0</v>
      </c>
      <c r="V55" s="64"/>
      <c r="W55" s="75"/>
      <c r="X55" s="65">
        <f t="shared" si="20"/>
        <v>0</v>
      </c>
      <c r="Y55" s="66"/>
      <c r="Z55" s="67"/>
      <c r="AA55" s="68"/>
      <c r="AB55" s="24"/>
    </row>
    <row r="56" spans="1:28">
      <c r="A56" s="22"/>
      <c r="B56" s="23"/>
      <c r="C56" s="23"/>
      <c r="D56" s="102"/>
      <c r="E56" s="84"/>
      <c r="F56" s="117"/>
      <c r="G56" s="30"/>
      <c r="H56" s="95"/>
      <c r="I56" s="30"/>
      <c r="J56" s="30"/>
      <c r="K56" s="121"/>
      <c r="L56" s="30"/>
      <c r="M56" s="30"/>
      <c r="N56" s="121"/>
      <c r="O56" s="30"/>
      <c r="P56" s="30"/>
      <c r="Q56" s="121"/>
      <c r="R56" s="30"/>
      <c r="S56" s="30"/>
      <c r="T56" s="121"/>
      <c r="U56" s="23"/>
      <c r="V56" s="48"/>
      <c r="W56" s="74"/>
      <c r="X56" s="54"/>
      <c r="Y56" s="26"/>
      <c r="Z56" s="44"/>
      <c r="AA56" s="23"/>
      <c r="AB56" s="24"/>
    </row>
    <row r="57" spans="1:28">
      <c r="A57" s="22"/>
      <c r="B57" s="23"/>
      <c r="C57" s="23"/>
      <c r="D57" s="102"/>
      <c r="E57" s="84"/>
      <c r="F57" s="117"/>
      <c r="G57" s="30"/>
      <c r="H57" s="95"/>
      <c r="I57" s="30"/>
      <c r="J57" s="30"/>
      <c r="K57" s="121"/>
      <c r="L57" s="30"/>
      <c r="M57" s="30"/>
      <c r="N57" s="121"/>
      <c r="O57" s="30"/>
      <c r="P57" s="30"/>
      <c r="Q57" s="121"/>
      <c r="R57" s="30"/>
      <c r="S57" s="30"/>
      <c r="T57" s="121"/>
      <c r="U57" s="23"/>
      <c r="V57" s="48"/>
      <c r="W57" s="74"/>
      <c r="X57" s="54"/>
      <c r="Y57" s="26"/>
      <c r="Z57" s="44"/>
      <c r="AA57" s="23"/>
      <c r="AB57" s="24"/>
    </row>
    <row r="58" spans="1:28" ht="15.75">
      <c r="A58" s="22"/>
      <c r="B58" s="23"/>
      <c r="C58" s="87" t="s">
        <v>17</v>
      </c>
      <c r="D58" s="103"/>
      <c r="E58" s="82"/>
      <c r="F58" s="116"/>
      <c r="G58" s="30"/>
      <c r="H58" s="95"/>
      <c r="I58" s="30"/>
      <c r="J58" s="30"/>
      <c r="K58" s="121"/>
      <c r="L58" s="30"/>
      <c r="M58" s="30"/>
      <c r="N58" s="121"/>
      <c r="O58" s="30"/>
      <c r="P58" s="30"/>
      <c r="Q58" s="121"/>
      <c r="R58" s="30"/>
      <c r="S58" s="30"/>
      <c r="T58" s="121"/>
      <c r="U58" s="23"/>
      <c r="V58" s="48"/>
      <c r="W58" s="74"/>
      <c r="X58" s="54"/>
      <c r="Y58" s="37"/>
      <c r="Z58" s="43"/>
      <c r="AA58" s="23"/>
      <c r="AB58" s="24"/>
    </row>
    <row r="59" spans="1:28">
      <c r="A59" s="28">
        <v>1</v>
      </c>
      <c r="B59" s="31"/>
      <c r="C59" s="31"/>
      <c r="D59" s="104"/>
      <c r="E59" s="85"/>
      <c r="F59" s="25">
        <v>0</v>
      </c>
      <c r="G59" s="25">
        <v>0</v>
      </c>
      <c r="H59" s="96">
        <f t="shared" ref="H59:H68" si="21">G59-F59</f>
        <v>0</v>
      </c>
      <c r="I59" s="34">
        <v>0</v>
      </c>
      <c r="J59" s="34">
        <v>0</v>
      </c>
      <c r="K59" s="122">
        <f t="shared" ref="K59:K68" si="22">J59-I59</f>
        <v>0</v>
      </c>
      <c r="L59" s="25">
        <v>0</v>
      </c>
      <c r="M59" s="25">
        <v>0</v>
      </c>
      <c r="N59" s="126">
        <f t="shared" ref="N59:N68" si="23">M59-L59</f>
        <v>0</v>
      </c>
      <c r="O59" s="34">
        <v>0</v>
      </c>
      <c r="P59" s="34">
        <v>0</v>
      </c>
      <c r="Q59" s="122">
        <f t="shared" ref="Q59:Q68" si="24">P59-O59</f>
        <v>0</v>
      </c>
      <c r="R59" s="111">
        <v>0</v>
      </c>
      <c r="S59" s="111">
        <v>0</v>
      </c>
      <c r="T59" s="126">
        <f t="shared" ref="T59:T68" si="25">S59-R59</f>
        <v>0</v>
      </c>
      <c r="U59" s="57">
        <f t="shared" ref="U59:U68" si="26">H59+K59+N59+Q59+T59</f>
        <v>0</v>
      </c>
      <c r="V59" s="69"/>
      <c r="W59" s="76"/>
      <c r="X59" s="58">
        <f t="shared" ref="X59:X68" si="27">(U59+V59)-W59</f>
        <v>0</v>
      </c>
      <c r="Y59" s="59"/>
      <c r="Z59" s="60"/>
      <c r="AA59" s="32"/>
      <c r="AB59" s="24"/>
    </row>
    <row r="60" spans="1:28">
      <c r="A60" s="28">
        <v>2</v>
      </c>
      <c r="B60" s="31"/>
      <c r="C60" s="31"/>
      <c r="D60" s="104"/>
      <c r="E60" s="85"/>
      <c r="F60" s="25">
        <v>0</v>
      </c>
      <c r="G60" s="25">
        <v>0</v>
      </c>
      <c r="H60" s="96">
        <f t="shared" si="21"/>
        <v>0</v>
      </c>
      <c r="I60" s="34">
        <v>0</v>
      </c>
      <c r="J60" s="34">
        <v>0</v>
      </c>
      <c r="K60" s="122">
        <f t="shared" si="22"/>
        <v>0</v>
      </c>
      <c r="L60" s="25">
        <v>0</v>
      </c>
      <c r="M60" s="25">
        <v>0</v>
      </c>
      <c r="N60" s="126">
        <f t="shared" si="23"/>
        <v>0</v>
      </c>
      <c r="O60" s="34">
        <v>0</v>
      </c>
      <c r="P60" s="34">
        <v>0</v>
      </c>
      <c r="Q60" s="122">
        <f t="shared" si="24"/>
        <v>0</v>
      </c>
      <c r="R60" s="111">
        <v>0</v>
      </c>
      <c r="S60" s="111">
        <v>0</v>
      </c>
      <c r="T60" s="126">
        <f t="shared" si="25"/>
        <v>0</v>
      </c>
      <c r="U60" s="57">
        <f t="shared" si="26"/>
        <v>0</v>
      </c>
      <c r="V60" s="69"/>
      <c r="W60" s="76"/>
      <c r="X60" s="58">
        <f t="shared" si="27"/>
        <v>0</v>
      </c>
      <c r="Y60" s="59"/>
      <c r="Z60" s="60"/>
      <c r="AA60" s="32"/>
      <c r="AB60" s="24"/>
    </row>
    <row r="61" spans="1:28">
      <c r="A61" s="28">
        <v>3</v>
      </c>
      <c r="B61" s="31"/>
      <c r="C61" s="31"/>
      <c r="D61" s="104"/>
      <c r="E61" s="85"/>
      <c r="F61" s="25">
        <v>0</v>
      </c>
      <c r="G61" s="25">
        <v>0</v>
      </c>
      <c r="H61" s="96">
        <f t="shared" si="21"/>
        <v>0</v>
      </c>
      <c r="I61" s="34">
        <v>0</v>
      </c>
      <c r="J61" s="34">
        <v>0</v>
      </c>
      <c r="K61" s="122">
        <f t="shared" si="22"/>
        <v>0</v>
      </c>
      <c r="L61" s="25">
        <v>0</v>
      </c>
      <c r="M61" s="25">
        <v>0</v>
      </c>
      <c r="N61" s="126">
        <f t="shared" si="23"/>
        <v>0</v>
      </c>
      <c r="O61" s="34">
        <v>0</v>
      </c>
      <c r="P61" s="34">
        <v>0</v>
      </c>
      <c r="Q61" s="122">
        <f t="shared" si="24"/>
        <v>0</v>
      </c>
      <c r="R61" s="111">
        <v>0</v>
      </c>
      <c r="S61" s="111">
        <v>0</v>
      </c>
      <c r="T61" s="126">
        <f t="shared" si="25"/>
        <v>0</v>
      </c>
      <c r="U61" s="57">
        <f t="shared" si="26"/>
        <v>0</v>
      </c>
      <c r="V61" s="69"/>
      <c r="W61" s="76"/>
      <c r="X61" s="58">
        <f t="shared" si="27"/>
        <v>0</v>
      </c>
      <c r="Y61" s="59"/>
      <c r="Z61" s="60"/>
      <c r="AA61" s="32"/>
      <c r="AB61" s="24"/>
    </row>
    <row r="62" spans="1:28">
      <c r="A62" s="28">
        <v>4</v>
      </c>
      <c r="B62" s="31"/>
      <c r="C62" s="31"/>
      <c r="D62" s="104"/>
      <c r="E62" s="85"/>
      <c r="F62" s="25">
        <v>0</v>
      </c>
      <c r="G62" s="25">
        <v>0</v>
      </c>
      <c r="H62" s="96">
        <f t="shared" si="21"/>
        <v>0</v>
      </c>
      <c r="I62" s="34">
        <v>0</v>
      </c>
      <c r="J62" s="34">
        <v>0</v>
      </c>
      <c r="K62" s="122">
        <f t="shared" si="22"/>
        <v>0</v>
      </c>
      <c r="L62" s="25">
        <v>0</v>
      </c>
      <c r="M62" s="25">
        <v>0</v>
      </c>
      <c r="N62" s="126">
        <f t="shared" si="23"/>
        <v>0</v>
      </c>
      <c r="O62" s="34">
        <v>0</v>
      </c>
      <c r="P62" s="34">
        <v>0</v>
      </c>
      <c r="Q62" s="122">
        <f t="shared" si="24"/>
        <v>0</v>
      </c>
      <c r="R62" s="111">
        <v>0</v>
      </c>
      <c r="S62" s="111">
        <v>0</v>
      </c>
      <c r="T62" s="126">
        <f t="shared" si="25"/>
        <v>0</v>
      </c>
      <c r="U62" s="57">
        <f t="shared" si="26"/>
        <v>0</v>
      </c>
      <c r="V62" s="69"/>
      <c r="W62" s="76"/>
      <c r="X62" s="58">
        <f t="shared" si="27"/>
        <v>0</v>
      </c>
      <c r="Y62" s="59"/>
      <c r="Z62" s="60"/>
      <c r="AA62" s="32"/>
      <c r="AB62" s="24"/>
    </row>
    <row r="63" spans="1:28">
      <c r="A63" s="28">
        <v>5</v>
      </c>
      <c r="B63" s="31"/>
      <c r="C63" s="31"/>
      <c r="D63" s="104"/>
      <c r="E63" s="85"/>
      <c r="F63" s="25">
        <v>0</v>
      </c>
      <c r="G63" s="25">
        <v>0</v>
      </c>
      <c r="H63" s="96">
        <f t="shared" si="21"/>
        <v>0</v>
      </c>
      <c r="I63" s="34">
        <v>0</v>
      </c>
      <c r="J63" s="34">
        <v>0</v>
      </c>
      <c r="K63" s="122">
        <f t="shared" si="22"/>
        <v>0</v>
      </c>
      <c r="L63" s="25">
        <v>0</v>
      </c>
      <c r="M63" s="25">
        <v>0</v>
      </c>
      <c r="N63" s="126">
        <f t="shared" si="23"/>
        <v>0</v>
      </c>
      <c r="O63" s="34">
        <v>0</v>
      </c>
      <c r="P63" s="34">
        <v>0</v>
      </c>
      <c r="Q63" s="122">
        <f t="shared" si="24"/>
        <v>0</v>
      </c>
      <c r="R63" s="111">
        <v>0</v>
      </c>
      <c r="S63" s="111">
        <v>0</v>
      </c>
      <c r="T63" s="126">
        <f t="shared" si="25"/>
        <v>0</v>
      </c>
      <c r="U63" s="57">
        <f t="shared" si="26"/>
        <v>0</v>
      </c>
      <c r="V63" s="69"/>
      <c r="W63" s="76"/>
      <c r="X63" s="58">
        <f t="shared" si="27"/>
        <v>0</v>
      </c>
      <c r="Y63" s="59"/>
      <c r="Z63" s="60"/>
      <c r="AA63" s="32"/>
      <c r="AB63" s="24"/>
    </row>
    <row r="64" spans="1:28">
      <c r="A64" s="28">
        <v>6</v>
      </c>
      <c r="B64" s="31"/>
      <c r="C64" s="31"/>
      <c r="D64" s="104"/>
      <c r="E64" s="85"/>
      <c r="F64" s="25">
        <v>0</v>
      </c>
      <c r="G64" s="25">
        <v>0</v>
      </c>
      <c r="H64" s="96">
        <f t="shared" si="21"/>
        <v>0</v>
      </c>
      <c r="I64" s="34">
        <v>0</v>
      </c>
      <c r="J64" s="34">
        <v>0</v>
      </c>
      <c r="K64" s="122">
        <f t="shared" si="22"/>
        <v>0</v>
      </c>
      <c r="L64" s="25">
        <v>0</v>
      </c>
      <c r="M64" s="25">
        <v>0</v>
      </c>
      <c r="N64" s="126">
        <f t="shared" si="23"/>
        <v>0</v>
      </c>
      <c r="O64" s="34">
        <v>0</v>
      </c>
      <c r="P64" s="34">
        <v>0</v>
      </c>
      <c r="Q64" s="122">
        <f t="shared" si="24"/>
        <v>0</v>
      </c>
      <c r="R64" s="111">
        <v>0</v>
      </c>
      <c r="S64" s="111">
        <v>0</v>
      </c>
      <c r="T64" s="126">
        <f t="shared" si="25"/>
        <v>0</v>
      </c>
      <c r="U64" s="57">
        <f t="shared" si="26"/>
        <v>0</v>
      </c>
      <c r="V64" s="69"/>
      <c r="W64" s="76"/>
      <c r="X64" s="58">
        <f t="shared" si="27"/>
        <v>0</v>
      </c>
      <c r="Y64" s="59"/>
      <c r="Z64" s="60"/>
      <c r="AA64" s="32"/>
      <c r="AB64" s="24"/>
    </row>
    <row r="65" spans="1:28">
      <c r="A65" s="28">
        <v>7</v>
      </c>
      <c r="B65" s="31"/>
      <c r="C65" s="31"/>
      <c r="D65" s="104"/>
      <c r="E65" s="85"/>
      <c r="F65" s="25">
        <v>0</v>
      </c>
      <c r="G65" s="25">
        <v>0</v>
      </c>
      <c r="H65" s="96">
        <f t="shared" si="21"/>
        <v>0</v>
      </c>
      <c r="I65" s="34">
        <v>0</v>
      </c>
      <c r="J65" s="34">
        <v>0</v>
      </c>
      <c r="K65" s="122">
        <f t="shared" si="22"/>
        <v>0</v>
      </c>
      <c r="L65" s="25">
        <v>0</v>
      </c>
      <c r="M65" s="25">
        <v>0</v>
      </c>
      <c r="N65" s="126">
        <f t="shared" si="23"/>
        <v>0</v>
      </c>
      <c r="O65" s="34">
        <v>0</v>
      </c>
      <c r="P65" s="34">
        <v>0</v>
      </c>
      <c r="Q65" s="122">
        <f t="shared" si="24"/>
        <v>0</v>
      </c>
      <c r="R65" s="111">
        <v>0</v>
      </c>
      <c r="S65" s="111">
        <v>0</v>
      </c>
      <c r="T65" s="126">
        <f t="shared" si="25"/>
        <v>0</v>
      </c>
      <c r="U65" s="57">
        <f t="shared" si="26"/>
        <v>0</v>
      </c>
      <c r="V65" s="69"/>
      <c r="W65" s="76"/>
      <c r="X65" s="58">
        <f t="shared" si="27"/>
        <v>0</v>
      </c>
      <c r="Y65" s="59"/>
      <c r="Z65" s="60"/>
      <c r="AA65" s="32"/>
      <c r="AB65" s="24"/>
    </row>
    <row r="66" spans="1:28">
      <c r="A66" s="28">
        <v>8</v>
      </c>
      <c r="B66" s="31"/>
      <c r="C66" s="31"/>
      <c r="D66" s="104"/>
      <c r="E66" s="85"/>
      <c r="F66" s="25">
        <v>0</v>
      </c>
      <c r="G66" s="25">
        <v>0</v>
      </c>
      <c r="H66" s="96">
        <f t="shared" si="21"/>
        <v>0</v>
      </c>
      <c r="I66" s="34">
        <v>0</v>
      </c>
      <c r="J66" s="34">
        <v>0</v>
      </c>
      <c r="K66" s="122">
        <f t="shared" si="22"/>
        <v>0</v>
      </c>
      <c r="L66" s="25">
        <v>0</v>
      </c>
      <c r="M66" s="25">
        <v>0</v>
      </c>
      <c r="N66" s="126">
        <f t="shared" si="23"/>
        <v>0</v>
      </c>
      <c r="O66" s="34">
        <v>0</v>
      </c>
      <c r="P66" s="34">
        <v>0</v>
      </c>
      <c r="Q66" s="122">
        <f t="shared" si="24"/>
        <v>0</v>
      </c>
      <c r="R66" s="111">
        <v>0</v>
      </c>
      <c r="S66" s="111">
        <v>0</v>
      </c>
      <c r="T66" s="126">
        <f t="shared" si="25"/>
        <v>0</v>
      </c>
      <c r="U66" s="57">
        <f t="shared" si="26"/>
        <v>0</v>
      </c>
      <c r="V66" s="69"/>
      <c r="W66" s="76"/>
      <c r="X66" s="58">
        <f t="shared" si="27"/>
        <v>0</v>
      </c>
      <c r="Y66" s="59"/>
      <c r="Z66" s="60"/>
      <c r="AA66" s="32"/>
      <c r="AB66" s="24"/>
    </row>
    <row r="67" spans="1:28">
      <c r="A67" s="28">
        <v>9</v>
      </c>
      <c r="B67" s="31"/>
      <c r="C67" s="31"/>
      <c r="D67" s="104"/>
      <c r="E67" s="85"/>
      <c r="F67" s="25">
        <v>0</v>
      </c>
      <c r="G67" s="25">
        <v>0</v>
      </c>
      <c r="H67" s="96">
        <f t="shared" si="21"/>
        <v>0</v>
      </c>
      <c r="I67" s="34">
        <v>0</v>
      </c>
      <c r="J67" s="34">
        <v>0</v>
      </c>
      <c r="K67" s="122">
        <f t="shared" si="22"/>
        <v>0</v>
      </c>
      <c r="L67" s="25">
        <v>0</v>
      </c>
      <c r="M67" s="25">
        <v>0</v>
      </c>
      <c r="N67" s="126">
        <f t="shared" si="23"/>
        <v>0</v>
      </c>
      <c r="O67" s="34">
        <v>0</v>
      </c>
      <c r="P67" s="34">
        <v>0</v>
      </c>
      <c r="Q67" s="122">
        <f t="shared" si="24"/>
        <v>0</v>
      </c>
      <c r="R67" s="111">
        <v>0</v>
      </c>
      <c r="S67" s="111">
        <v>0</v>
      </c>
      <c r="T67" s="126">
        <f t="shared" si="25"/>
        <v>0</v>
      </c>
      <c r="U67" s="57">
        <f t="shared" si="26"/>
        <v>0</v>
      </c>
      <c r="V67" s="69"/>
      <c r="W67" s="76"/>
      <c r="X67" s="58">
        <f t="shared" si="27"/>
        <v>0</v>
      </c>
      <c r="Y67" s="59"/>
      <c r="Z67" s="60"/>
      <c r="AA67" s="32"/>
      <c r="AB67" s="24"/>
    </row>
    <row r="68" spans="1:28">
      <c r="A68" s="28">
        <v>10</v>
      </c>
      <c r="B68" s="31"/>
      <c r="C68" s="31"/>
      <c r="D68" s="104"/>
      <c r="E68" s="85"/>
      <c r="F68" s="25">
        <v>0</v>
      </c>
      <c r="G68" s="25">
        <v>0</v>
      </c>
      <c r="H68" s="96">
        <f t="shared" si="21"/>
        <v>0</v>
      </c>
      <c r="I68" s="34">
        <v>0</v>
      </c>
      <c r="J68" s="34">
        <v>0</v>
      </c>
      <c r="K68" s="122">
        <f t="shared" si="22"/>
        <v>0</v>
      </c>
      <c r="L68" s="25">
        <v>0</v>
      </c>
      <c r="M68" s="25">
        <v>0</v>
      </c>
      <c r="N68" s="126">
        <f t="shared" si="23"/>
        <v>0</v>
      </c>
      <c r="O68" s="34">
        <v>0</v>
      </c>
      <c r="P68" s="34">
        <v>0</v>
      </c>
      <c r="Q68" s="122">
        <f t="shared" si="24"/>
        <v>0</v>
      </c>
      <c r="R68" s="111">
        <v>0</v>
      </c>
      <c r="S68" s="111">
        <v>0</v>
      </c>
      <c r="T68" s="126">
        <f t="shared" si="25"/>
        <v>0</v>
      </c>
      <c r="U68" s="57">
        <f t="shared" si="26"/>
        <v>0</v>
      </c>
      <c r="V68" s="69"/>
      <c r="W68" s="76"/>
      <c r="X68" s="58">
        <f t="shared" si="27"/>
        <v>0</v>
      </c>
      <c r="Y68" s="59"/>
      <c r="Z68" s="60"/>
      <c r="AA68" s="32"/>
      <c r="AB68" s="24"/>
    </row>
    <row r="69" spans="1:28">
      <c r="A69" s="22"/>
      <c r="B69" s="23"/>
      <c r="C69" s="23"/>
      <c r="D69" s="102"/>
      <c r="E69" s="84"/>
      <c r="F69" s="117"/>
      <c r="G69" s="30"/>
      <c r="H69" s="95"/>
      <c r="I69" s="30"/>
      <c r="J69" s="30"/>
      <c r="K69" s="121"/>
      <c r="L69" s="30"/>
      <c r="M69" s="30"/>
      <c r="N69" s="121"/>
      <c r="O69" s="30"/>
      <c r="P69" s="30"/>
      <c r="Q69" s="121"/>
      <c r="R69" s="30"/>
      <c r="S69" s="30"/>
      <c r="T69" s="121"/>
      <c r="U69" s="23"/>
      <c r="V69" s="48"/>
      <c r="W69" s="74"/>
      <c r="X69" s="54"/>
      <c r="Y69" s="26"/>
      <c r="Z69" s="44"/>
      <c r="AA69" s="23"/>
      <c r="AB69" s="24"/>
    </row>
    <row r="70" spans="1:28">
      <c r="A70" s="22"/>
      <c r="B70" s="23"/>
      <c r="C70" s="23"/>
      <c r="D70" s="102"/>
      <c r="E70" s="84"/>
      <c r="F70" s="117"/>
      <c r="G70" s="30"/>
      <c r="H70" s="95"/>
      <c r="I70" s="30"/>
      <c r="J70" s="30"/>
      <c r="K70" s="121"/>
      <c r="L70" s="30"/>
      <c r="M70" s="30"/>
      <c r="N70" s="121"/>
      <c r="O70" s="30"/>
      <c r="P70" s="30"/>
      <c r="Q70" s="121"/>
      <c r="R70" s="30"/>
      <c r="S70" s="30"/>
      <c r="T70" s="121"/>
      <c r="U70" s="23"/>
      <c r="V70" s="48"/>
      <c r="W70" s="74"/>
      <c r="X70" s="54"/>
      <c r="Y70" s="26"/>
      <c r="Z70" s="44"/>
      <c r="AA70" s="23"/>
      <c r="AB70" s="24"/>
    </row>
    <row r="71" spans="1:28" ht="15.75">
      <c r="A71" s="22"/>
      <c r="B71" s="23"/>
      <c r="C71" s="87" t="s">
        <v>18</v>
      </c>
      <c r="D71" s="103"/>
      <c r="E71" s="82"/>
      <c r="F71" s="116"/>
      <c r="G71" s="30"/>
      <c r="H71" s="95"/>
      <c r="I71" s="30"/>
      <c r="J71" s="30"/>
      <c r="K71" s="121"/>
      <c r="L71" s="30"/>
      <c r="M71" s="30"/>
      <c r="N71" s="121"/>
      <c r="O71" s="30"/>
      <c r="P71" s="30"/>
      <c r="Q71" s="121"/>
      <c r="R71" s="30"/>
      <c r="S71" s="30"/>
      <c r="T71" s="121"/>
      <c r="U71" s="23"/>
      <c r="V71" s="48"/>
      <c r="W71" s="74"/>
      <c r="X71" s="54"/>
      <c r="Y71" s="37"/>
      <c r="Z71" s="43"/>
      <c r="AA71" s="23"/>
      <c r="AB71" s="24"/>
    </row>
    <row r="72" spans="1:28">
      <c r="A72" s="61">
        <v>1</v>
      </c>
      <c r="B72" s="62"/>
      <c r="C72" s="62"/>
      <c r="D72" s="101"/>
      <c r="E72" s="83"/>
      <c r="F72" s="25">
        <v>0</v>
      </c>
      <c r="G72" s="25">
        <v>0</v>
      </c>
      <c r="H72" s="96">
        <f t="shared" ref="H72:H91" si="28">G72-F72</f>
        <v>0</v>
      </c>
      <c r="I72" s="34">
        <v>0</v>
      </c>
      <c r="J72" s="34">
        <v>0</v>
      </c>
      <c r="K72" s="122">
        <f t="shared" ref="K72:K91" si="29">J72-I72</f>
        <v>0</v>
      </c>
      <c r="L72" s="25">
        <v>0</v>
      </c>
      <c r="M72" s="25">
        <v>0</v>
      </c>
      <c r="N72" s="126">
        <f t="shared" ref="N72:N91" si="30">M72-L72</f>
        <v>0</v>
      </c>
      <c r="O72" s="34">
        <v>0</v>
      </c>
      <c r="P72" s="34">
        <v>0</v>
      </c>
      <c r="Q72" s="122">
        <f t="shared" ref="Q72:Q91" si="31">P72-O72</f>
        <v>0</v>
      </c>
      <c r="R72" s="111">
        <v>0</v>
      </c>
      <c r="S72" s="111">
        <v>0</v>
      </c>
      <c r="T72" s="122">
        <f t="shared" ref="T72:T91" si="32">S72-R72</f>
        <v>0</v>
      </c>
      <c r="U72" s="63">
        <f t="shared" ref="U72:U91" si="33">H72+K72+N72+Q72+T72</f>
        <v>0</v>
      </c>
      <c r="V72" s="64"/>
      <c r="W72" s="75"/>
      <c r="X72" s="65">
        <f t="shared" ref="X72:X91" si="34">(U72+V72)-W72</f>
        <v>0</v>
      </c>
      <c r="Y72" s="66"/>
      <c r="Z72" s="67"/>
      <c r="AA72" s="68"/>
      <c r="AB72" s="24"/>
    </row>
    <row r="73" spans="1:28">
      <c r="A73" s="61">
        <v>2</v>
      </c>
      <c r="B73" s="62"/>
      <c r="C73" s="62"/>
      <c r="D73" s="101"/>
      <c r="E73" s="83"/>
      <c r="F73" s="25">
        <v>0</v>
      </c>
      <c r="G73" s="25">
        <v>0</v>
      </c>
      <c r="H73" s="96">
        <f t="shared" si="28"/>
        <v>0</v>
      </c>
      <c r="I73" s="34">
        <v>0</v>
      </c>
      <c r="J73" s="34">
        <v>0</v>
      </c>
      <c r="K73" s="122">
        <f t="shared" si="29"/>
        <v>0</v>
      </c>
      <c r="L73" s="25">
        <v>0</v>
      </c>
      <c r="M73" s="25">
        <v>0</v>
      </c>
      <c r="N73" s="126">
        <f t="shared" si="30"/>
        <v>0</v>
      </c>
      <c r="O73" s="34">
        <v>0</v>
      </c>
      <c r="P73" s="34">
        <v>0</v>
      </c>
      <c r="Q73" s="122">
        <f t="shared" si="31"/>
        <v>0</v>
      </c>
      <c r="R73" s="111">
        <v>0</v>
      </c>
      <c r="S73" s="111">
        <v>0</v>
      </c>
      <c r="T73" s="122">
        <f t="shared" si="32"/>
        <v>0</v>
      </c>
      <c r="U73" s="63">
        <f t="shared" si="33"/>
        <v>0</v>
      </c>
      <c r="V73" s="64"/>
      <c r="W73" s="75"/>
      <c r="X73" s="65">
        <f t="shared" si="34"/>
        <v>0</v>
      </c>
      <c r="Y73" s="66"/>
      <c r="Z73" s="67"/>
      <c r="AA73" s="68"/>
      <c r="AB73" s="24"/>
    </row>
    <row r="74" spans="1:28">
      <c r="A74" s="61">
        <v>3</v>
      </c>
      <c r="B74" s="62"/>
      <c r="C74" s="62"/>
      <c r="D74" s="101"/>
      <c r="E74" s="83"/>
      <c r="F74" s="25">
        <v>0</v>
      </c>
      <c r="G74" s="25">
        <v>0</v>
      </c>
      <c r="H74" s="96">
        <f t="shared" si="28"/>
        <v>0</v>
      </c>
      <c r="I74" s="34">
        <v>0</v>
      </c>
      <c r="J74" s="34">
        <v>0</v>
      </c>
      <c r="K74" s="122">
        <f t="shared" si="29"/>
        <v>0</v>
      </c>
      <c r="L74" s="25">
        <v>0</v>
      </c>
      <c r="M74" s="25">
        <v>0</v>
      </c>
      <c r="N74" s="126">
        <f t="shared" si="30"/>
        <v>0</v>
      </c>
      <c r="O74" s="34">
        <v>0</v>
      </c>
      <c r="P74" s="34">
        <v>0</v>
      </c>
      <c r="Q74" s="122">
        <f t="shared" si="31"/>
        <v>0</v>
      </c>
      <c r="R74" s="111">
        <v>0</v>
      </c>
      <c r="S74" s="111">
        <v>0</v>
      </c>
      <c r="T74" s="122">
        <f t="shared" si="32"/>
        <v>0</v>
      </c>
      <c r="U74" s="63">
        <f t="shared" si="33"/>
        <v>0</v>
      </c>
      <c r="V74" s="64"/>
      <c r="W74" s="75"/>
      <c r="X74" s="65">
        <f t="shared" si="34"/>
        <v>0</v>
      </c>
      <c r="Y74" s="66"/>
      <c r="Z74" s="67"/>
      <c r="AA74" s="68"/>
      <c r="AB74" s="24"/>
    </row>
    <row r="75" spans="1:28">
      <c r="A75" s="61">
        <v>4</v>
      </c>
      <c r="B75" s="62"/>
      <c r="C75" s="62"/>
      <c r="D75" s="101"/>
      <c r="E75" s="83"/>
      <c r="F75" s="25">
        <v>0</v>
      </c>
      <c r="G75" s="25">
        <v>0</v>
      </c>
      <c r="H75" s="96">
        <f t="shared" si="28"/>
        <v>0</v>
      </c>
      <c r="I75" s="34">
        <v>0</v>
      </c>
      <c r="J75" s="34">
        <v>0</v>
      </c>
      <c r="K75" s="122">
        <f t="shared" si="29"/>
        <v>0</v>
      </c>
      <c r="L75" s="25">
        <v>0</v>
      </c>
      <c r="M75" s="25">
        <v>0</v>
      </c>
      <c r="N75" s="126">
        <f t="shared" si="30"/>
        <v>0</v>
      </c>
      <c r="O75" s="34">
        <v>0</v>
      </c>
      <c r="P75" s="34">
        <v>0</v>
      </c>
      <c r="Q75" s="122">
        <f t="shared" si="31"/>
        <v>0</v>
      </c>
      <c r="R75" s="111">
        <v>0</v>
      </c>
      <c r="S75" s="111">
        <v>0</v>
      </c>
      <c r="T75" s="122">
        <f t="shared" si="32"/>
        <v>0</v>
      </c>
      <c r="U75" s="63">
        <f t="shared" si="33"/>
        <v>0</v>
      </c>
      <c r="V75" s="64"/>
      <c r="W75" s="75"/>
      <c r="X75" s="65">
        <f t="shared" si="34"/>
        <v>0</v>
      </c>
      <c r="Y75" s="66"/>
      <c r="Z75" s="67"/>
      <c r="AA75" s="68"/>
      <c r="AB75" s="24"/>
    </row>
    <row r="76" spans="1:28">
      <c r="A76" s="61">
        <v>5</v>
      </c>
      <c r="B76" s="62"/>
      <c r="C76" s="62"/>
      <c r="D76" s="101"/>
      <c r="E76" s="83"/>
      <c r="F76" s="25">
        <v>0</v>
      </c>
      <c r="G76" s="25">
        <v>0</v>
      </c>
      <c r="H76" s="96">
        <f t="shared" si="28"/>
        <v>0</v>
      </c>
      <c r="I76" s="34">
        <v>0</v>
      </c>
      <c r="J76" s="34">
        <v>0</v>
      </c>
      <c r="K76" s="122">
        <f t="shared" si="29"/>
        <v>0</v>
      </c>
      <c r="L76" s="25">
        <v>0</v>
      </c>
      <c r="M76" s="25">
        <v>0</v>
      </c>
      <c r="N76" s="126">
        <f t="shared" si="30"/>
        <v>0</v>
      </c>
      <c r="O76" s="34">
        <v>0</v>
      </c>
      <c r="P76" s="34">
        <v>0</v>
      </c>
      <c r="Q76" s="122">
        <f t="shared" si="31"/>
        <v>0</v>
      </c>
      <c r="R76" s="111">
        <v>0</v>
      </c>
      <c r="S76" s="111">
        <v>0</v>
      </c>
      <c r="T76" s="122">
        <f t="shared" si="32"/>
        <v>0</v>
      </c>
      <c r="U76" s="63">
        <f t="shared" si="33"/>
        <v>0</v>
      </c>
      <c r="V76" s="64"/>
      <c r="W76" s="75"/>
      <c r="X76" s="65">
        <f t="shared" si="34"/>
        <v>0</v>
      </c>
      <c r="Y76" s="66"/>
      <c r="Z76" s="67"/>
      <c r="AA76" s="68"/>
      <c r="AB76" s="24"/>
    </row>
    <row r="77" spans="1:28">
      <c r="A77" s="61">
        <v>6</v>
      </c>
      <c r="B77" s="62"/>
      <c r="C77" s="62"/>
      <c r="D77" s="101"/>
      <c r="E77" s="83"/>
      <c r="F77" s="25">
        <v>0</v>
      </c>
      <c r="G77" s="25">
        <v>0</v>
      </c>
      <c r="H77" s="96">
        <f t="shared" si="28"/>
        <v>0</v>
      </c>
      <c r="I77" s="34">
        <v>0</v>
      </c>
      <c r="J77" s="34">
        <v>0</v>
      </c>
      <c r="K77" s="122">
        <f t="shared" si="29"/>
        <v>0</v>
      </c>
      <c r="L77" s="25">
        <v>0</v>
      </c>
      <c r="M77" s="25">
        <v>0</v>
      </c>
      <c r="N77" s="126">
        <f t="shared" si="30"/>
        <v>0</v>
      </c>
      <c r="O77" s="34">
        <v>0</v>
      </c>
      <c r="P77" s="34">
        <v>0</v>
      </c>
      <c r="Q77" s="122">
        <f t="shared" si="31"/>
        <v>0</v>
      </c>
      <c r="R77" s="111">
        <v>0</v>
      </c>
      <c r="S77" s="111">
        <v>0</v>
      </c>
      <c r="T77" s="122">
        <f t="shared" si="32"/>
        <v>0</v>
      </c>
      <c r="U77" s="63">
        <f t="shared" si="33"/>
        <v>0</v>
      </c>
      <c r="V77" s="64"/>
      <c r="W77" s="75"/>
      <c r="X77" s="65">
        <f t="shared" si="34"/>
        <v>0</v>
      </c>
      <c r="Y77" s="66"/>
      <c r="Z77" s="67"/>
      <c r="AA77" s="68"/>
      <c r="AB77" s="24"/>
    </row>
    <row r="78" spans="1:28">
      <c r="A78" s="61">
        <v>7</v>
      </c>
      <c r="B78" s="62"/>
      <c r="C78" s="62"/>
      <c r="D78" s="101"/>
      <c r="E78" s="83"/>
      <c r="F78" s="25">
        <v>0</v>
      </c>
      <c r="G78" s="25">
        <v>0</v>
      </c>
      <c r="H78" s="96">
        <f t="shared" si="28"/>
        <v>0</v>
      </c>
      <c r="I78" s="34">
        <v>0</v>
      </c>
      <c r="J78" s="34">
        <v>0</v>
      </c>
      <c r="K78" s="122">
        <f t="shared" si="29"/>
        <v>0</v>
      </c>
      <c r="L78" s="25">
        <v>0</v>
      </c>
      <c r="M78" s="25">
        <v>0</v>
      </c>
      <c r="N78" s="126">
        <f t="shared" si="30"/>
        <v>0</v>
      </c>
      <c r="O78" s="34">
        <v>0</v>
      </c>
      <c r="P78" s="34">
        <v>0</v>
      </c>
      <c r="Q78" s="122">
        <f t="shared" si="31"/>
        <v>0</v>
      </c>
      <c r="R78" s="111">
        <v>0</v>
      </c>
      <c r="S78" s="111">
        <v>0</v>
      </c>
      <c r="T78" s="122">
        <f t="shared" si="32"/>
        <v>0</v>
      </c>
      <c r="U78" s="63">
        <f t="shared" si="33"/>
        <v>0</v>
      </c>
      <c r="V78" s="64"/>
      <c r="W78" s="75"/>
      <c r="X78" s="65">
        <f t="shared" si="34"/>
        <v>0</v>
      </c>
      <c r="Y78" s="66"/>
      <c r="Z78" s="67"/>
      <c r="AA78" s="68"/>
      <c r="AB78" s="24"/>
    </row>
    <row r="79" spans="1:28">
      <c r="A79" s="61">
        <v>8</v>
      </c>
      <c r="B79" s="62"/>
      <c r="C79" s="62"/>
      <c r="D79" s="101"/>
      <c r="E79" s="83"/>
      <c r="F79" s="25">
        <v>0</v>
      </c>
      <c r="G79" s="25">
        <v>0</v>
      </c>
      <c r="H79" s="96">
        <f t="shared" si="28"/>
        <v>0</v>
      </c>
      <c r="I79" s="34">
        <v>0</v>
      </c>
      <c r="J79" s="34">
        <v>0</v>
      </c>
      <c r="K79" s="122">
        <f t="shared" si="29"/>
        <v>0</v>
      </c>
      <c r="L79" s="25">
        <v>0</v>
      </c>
      <c r="M79" s="25">
        <v>0</v>
      </c>
      <c r="N79" s="126">
        <f t="shared" si="30"/>
        <v>0</v>
      </c>
      <c r="O79" s="34">
        <v>0</v>
      </c>
      <c r="P79" s="34">
        <v>0</v>
      </c>
      <c r="Q79" s="122">
        <f t="shared" si="31"/>
        <v>0</v>
      </c>
      <c r="R79" s="111">
        <v>0</v>
      </c>
      <c r="S79" s="111">
        <v>0</v>
      </c>
      <c r="T79" s="122">
        <f t="shared" si="32"/>
        <v>0</v>
      </c>
      <c r="U79" s="63">
        <f t="shared" si="33"/>
        <v>0</v>
      </c>
      <c r="V79" s="64"/>
      <c r="W79" s="75"/>
      <c r="X79" s="65">
        <f t="shared" si="34"/>
        <v>0</v>
      </c>
      <c r="Y79" s="66"/>
      <c r="Z79" s="67"/>
      <c r="AA79" s="68"/>
      <c r="AB79" s="24"/>
    </row>
    <row r="80" spans="1:28">
      <c r="A80" s="61">
        <v>9</v>
      </c>
      <c r="B80" s="62"/>
      <c r="C80" s="62"/>
      <c r="D80" s="101"/>
      <c r="E80" s="83"/>
      <c r="F80" s="25">
        <v>0</v>
      </c>
      <c r="G80" s="25">
        <v>0</v>
      </c>
      <c r="H80" s="96">
        <f t="shared" si="28"/>
        <v>0</v>
      </c>
      <c r="I80" s="34">
        <v>0</v>
      </c>
      <c r="J80" s="34">
        <v>0</v>
      </c>
      <c r="K80" s="122">
        <f t="shared" si="29"/>
        <v>0</v>
      </c>
      <c r="L80" s="25">
        <v>0</v>
      </c>
      <c r="M80" s="25">
        <v>0</v>
      </c>
      <c r="N80" s="126">
        <f t="shared" si="30"/>
        <v>0</v>
      </c>
      <c r="O80" s="34">
        <v>0</v>
      </c>
      <c r="P80" s="34">
        <v>0</v>
      </c>
      <c r="Q80" s="122">
        <f t="shared" si="31"/>
        <v>0</v>
      </c>
      <c r="R80" s="111">
        <v>0</v>
      </c>
      <c r="S80" s="111">
        <v>0</v>
      </c>
      <c r="T80" s="122">
        <f t="shared" si="32"/>
        <v>0</v>
      </c>
      <c r="U80" s="63">
        <f t="shared" si="33"/>
        <v>0</v>
      </c>
      <c r="V80" s="64"/>
      <c r="W80" s="75"/>
      <c r="X80" s="65">
        <f t="shared" si="34"/>
        <v>0</v>
      </c>
      <c r="Y80" s="66"/>
      <c r="Z80" s="67"/>
      <c r="AA80" s="68"/>
      <c r="AB80" s="24"/>
    </row>
    <row r="81" spans="1:28">
      <c r="A81" s="61">
        <v>10</v>
      </c>
      <c r="B81" s="62"/>
      <c r="C81" s="62"/>
      <c r="D81" s="101"/>
      <c r="E81" s="83"/>
      <c r="F81" s="25">
        <v>0</v>
      </c>
      <c r="G81" s="25">
        <v>0</v>
      </c>
      <c r="H81" s="96">
        <f t="shared" si="28"/>
        <v>0</v>
      </c>
      <c r="I81" s="34">
        <v>0</v>
      </c>
      <c r="J81" s="34">
        <v>0</v>
      </c>
      <c r="K81" s="122">
        <f t="shared" si="29"/>
        <v>0</v>
      </c>
      <c r="L81" s="25">
        <v>0</v>
      </c>
      <c r="M81" s="25">
        <v>0</v>
      </c>
      <c r="N81" s="126">
        <f t="shared" si="30"/>
        <v>0</v>
      </c>
      <c r="O81" s="34">
        <v>0</v>
      </c>
      <c r="P81" s="34">
        <v>0</v>
      </c>
      <c r="Q81" s="122">
        <f t="shared" si="31"/>
        <v>0</v>
      </c>
      <c r="R81" s="111">
        <v>0</v>
      </c>
      <c r="S81" s="111">
        <v>0</v>
      </c>
      <c r="T81" s="122">
        <f t="shared" si="32"/>
        <v>0</v>
      </c>
      <c r="U81" s="63">
        <f t="shared" si="33"/>
        <v>0</v>
      </c>
      <c r="V81" s="64"/>
      <c r="W81" s="75"/>
      <c r="X81" s="65">
        <f t="shared" si="34"/>
        <v>0</v>
      </c>
      <c r="Y81" s="66"/>
      <c r="Z81" s="67"/>
      <c r="AA81" s="68"/>
      <c r="AB81" s="24"/>
    </row>
    <row r="82" spans="1:28">
      <c r="A82" s="61">
        <v>11</v>
      </c>
      <c r="B82" s="62"/>
      <c r="C82" s="62"/>
      <c r="D82" s="101"/>
      <c r="E82" s="83"/>
      <c r="F82" s="25">
        <v>0</v>
      </c>
      <c r="G82" s="25">
        <v>0</v>
      </c>
      <c r="H82" s="96">
        <f t="shared" si="28"/>
        <v>0</v>
      </c>
      <c r="I82" s="34">
        <v>0</v>
      </c>
      <c r="J82" s="34">
        <v>0</v>
      </c>
      <c r="K82" s="122">
        <f t="shared" si="29"/>
        <v>0</v>
      </c>
      <c r="L82" s="25">
        <v>0</v>
      </c>
      <c r="M82" s="25">
        <v>0</v>
      </c>
      <c r="N82" s="126">
        <f t="shared" si="30"/>
        <v>0</v>
      </c>
      <c r="O82" s="34">
        <v>0</v>
      </c>
      <c r="P82" s="34">
        <v>0</v>
      </c>
      <c r="Q82" s="122">
        <f t="shared" si="31"/>
        <v>0</v>
      </c>
      <c r="R82" s="111">
        <v>0</v>
      </c>
      <c r="S82" s="111">
        <v>0</v>
      </c>
      <c r="T82" s="122">
        <f t="shared" si="32"/>
        <v>0</v>
      </c>
      <c r="U82" s="63">
        <f t="shared" si="33"/>
        <v>0</v>
      </c>
      <c r="V82" s="64"/>
      <c r="W82" s="75"/>
      <c r="X82" s="65">
        <f t="shared" si="34"/>
        <v>0</v>
      </c>
      <c r="Y82" s="66"/>
      <c r="Z82" s="67"/>
      <c r="AA82" s="68"/>
      <c r="AB82" s="24"/>
    </row>
    <row r="83" spans="1:28">
      <c r="A83" s="61">
        <v>12</v>
      </c>
      <c r="B83" s="62"/>
      <c r="C83" s="62"/>
      <c r="D83" s="101"/>
      <c r="E83" s="83"/>
      <c r="F83" s="25">
        <v>0</v>
      </c>
      <c r="G83" s="25">
        <v>0</v>
      </c>
      <c r="H83" s="96">
        <f t="shared" si="28"/>
        <v>0</v>
      </c>
      <c r="I83" s="34">
        <v>0</v>
      </c>
      <c r="J83" s="34">
        <v>0</v>
      </c>
      <c r="K83" s="122">
        <f t="shared" si="29"/>
        <v>0</v>
      </c>
      <c r="L83" s="25">
        <v>0</v>
      </c>
      <c r="M83" s="25">
        <v>0</v>
      </c>
      <c r="N83" s="126">
        <f t="shared" si="30"/>
        <v>0</v>
      </c>
      <c r="O83" s="34">
        <v>0</v>
      </c>
      <c r="P83" s="34">
        <v>0</v>
      </c>
      <c r="Q83" s="122">
        <f t="shared" si="31"/>
        <v>0</v>
      </c>
      <c r="R83" s="111">
        <v>0</v>
      </c>
      <c r="S83" s="111">
        <v>0</v>
      </c>
      <c r="T83" s="122">
        <f t="shared" si="32"/>
        <v>0</v>
      </c>
      <c r="U83" s="63">
        <f t="shared" si="33"/>
        <v>0</v>
      </c>
      <c r="V83" s="64"/>
      <c r="W83" s="75"/>
      <c r="X83" s="65">
        <f t="shared" si="34"/>
        <v>0</v>
      </c>
      <c r="Y83" s="66"/>
      <c r="Z83" s="67"/>
      <c r="AA83" s="68"/>
      <c r="AB83" s="24"/>
    </row>
    <row r="84" spans="1:28">
      <c r="A84" s="61">
        <v>13</v>
      </c>
      <c r="B84" s="62"/>
      <c r="C84" s="62"/>
      <c r="D84" s="101"/>
      <c r="E84" s="83"/>
      <c r="F84" s="25">
        <v>0</v>
      </c>
      <c r="G84" s="25">
        <v>0</v>
      </c>
      <c r="H84" s="96">
        <f t="shared" si="28"/>
        <v>0</v>
      </c>
      <c r="I84" s="34">
        <v>0</v>
      </c>
      <c r="J84" s="34">
        <v>0</v>
      </c>
      <c r="K84" s="122">
        <f t="shared" si="29"/>
        <v>0</v>
      </c>
      <c r="L84" s="25">
        <v>0</v>
      </c>
      <c r="M84" s="25">
        <v>0</v>
      </c>
      <c r="N84" s="126">
        <f t="shared" si="30"/>
        <v>0</v>
      </c>
      <c r="O84" s="34">
        <v>0</v>
      </c>
      <c r="P84" s="34">
        <v>0</v>
      </c>
      <c r="Q84" s="122">
        <f t="shared" si="31"/>
        <v>0</v>
      </c>
      <c r="R84" s="111">
        <v>0</v>
      </c>
      <c r="S84" s="111">
        <v>0</v>
      </c>
      <c r="T84" s="122">
        <f t="shared" si="32"/>
        <v>0</v>
      </c>
      <c r="U84" s="63">
        <f t="shared" si="33"/>
        <v>0</v>
      </c>
      <c r="V84" s="64"/>
      <c r="W84" s="75"/>
      <c r="X84" s="65">
        <f t="shared" si="34"/>
        <v>0</v>
      </c>
      <c r="Y84" s="66"/>
      <c r="Z84" s="67"/>
      <c r="AA84" s="68"/>
      <c r="AB84" s="24"/>
    </row>
    <row r="85" spans="1:28">
      <c r="A85" s="61">
        <v>14</v>
      </c>
      <c r="B85" s="62"/>
      <c r="C85" s="62"/>
      <c r="D85" s="101"/>
      <c r="E85" s="83"/>
      <c r="F85" s="25">
        <v>0</v>
      </c>
      <c r="G85" s="25">
        <v>0</v>
      </c>
      <c r="H85" s="96">
        <f t="shared" si="28"/>
        <v>0</v>
      </c>
      <c r="I85" s="34">
        <v>0</v>
      </c>
      <c r="J85" s="34">
        <v>0</v>
      </c>
      <c r="K85" s="122">
        <f t="shared" si="29"/>
        <v>0</v>
      </c>
      <c r="L85" s="25">
        <v>0</v>
      </c>
      <c r="M85" s="25">
        <v>0</v>
      </c>
      <c r="N85" s="126">
        <f t="shared" si="30"/>
        <v>0</v>
      </c>
      <c r="O85" s="34">
        <v>0</v>
      </c>
      <c r="P85" s="34">
        <v>0</v>
      </c>
      <c r="Q85" s="122">
        <f t="shared" si="31"/>
        <v>0</v>
      </c>
      <c r="R85" s="111">
        <v>0</v>
      </c>
      <c r="S85" s="111">
        <v>0</v>
      </c>
      <c r="T85" s="122">
        <f t="shared" si="32"/>
        <v>0</v>
      </c>
      <c r="U85" s="63">
        <f t="shared" si="33"/>
        <v>0</v>
      </c>
      <c r="V85" s="64"/>
      <c r="W85" s="75"/>
      <c r="X85" s="65">
        <f t="shared" si="34"/>
        <v>0</v>
      </c>
      <c r="Y85" s="66"/>
      <c r="Z85" s="67"/>
      <c r="AA85" s="68"/>
      <c r="AB85" s="24"/>
    </row>
    <row r="86" spans="1:28">
      <c r="A86" s="61">
        <v>15</v>
      </c>
      <c r="B86" s="62"/>
      <c r="C86" s="62"/>
      <c r="D86" s="101"/>
      <c r="E86" s="83"/>
      <c r="F86" s="25">
        <v>0</v>
      </c>
      <c r="G86" s="25">
        <v>0</v>
      </c>
      <c r="H86" s="96">
        <f t="shared" si="28"/>
        <v>0</v>
      </c>
      <c r="I86" s="34">
        <v>0</v>
      </c>
      <c r="J86" s="34">
        <v>0</v>
      </c>
      <c r="K86" s="122">
        <f t="shared" si="29"/>
        <v>0</v>
      </c>
      <c r="L86" s="25">
        <v>0</v>
      </c>
      <c r="M86" s="25">
        <v>0</v>
      </c>
      <c r="N86" s="126">
        <f t="shared" si="30"/>
        <v>0</v>
      </c>
      <c r="O86" s="34">
        <v>0</v>
      </c>
      <c r="P86" s="34">
        <v>0</v>
      </c>
      <c r="Q86" s="122">
        <f t="shared" si="31"/>
        <v>0</v>
      </c>
      <c r="R86" s="111">
        <v>0</v>
      </c>
      <c r="S86" s="111">
        <v>0</v>
      </c>
      <c r="T86" s="122">
        <f t="shared" si="32"/>
        <v>0</v>
      </c>
      <c r="U86" s="63">
        <f t="shared" si="33"/>
        <v>0</v>
      </c>
      <c r="V86" s="64"/>
      <c r="W86" s="75"/>
      <c r="X86" s="65">
        <f t="shared" si="34"/>
        <v>0</v>
      </c>
      <c r="Y86" s="66"/>
      <c r="Z86" s="67"/>
      <c r="AA86" s="68"/>
      <c r="AB86" s="24"/>
    </row>
    <row r="87" spans="1:28">
      <c r="A87" s="61">
        <v>16</v>
      </c>
      <c r="B87" s="62"/>
      <c r="C87" s="62"/>
      <c r="D87" s="101"/>
      <c r="E87" s="83"/>
      <c r="F87" s="25">
        <v>0</v>
      </c>
      <c r="G87" s="25">
        <v>0</v>
      </c>
      <c r="H87" s="96">
        <f t="shared" si="28"/>
        <v>0</v>
      </c>
      <c r="I87" s="34">
        <v>0</v>
      </c>
      <c r="J87" s="34">
        <v>0</v>
      </c>
      <c r="K87" s="122">
        <f t="shared" si="29"/>
        <v>0</v>
      </c>
      <c r="L87" s="25">
        <v>0</v>
      </c>
      <c r="M87" s="25">
        <v>0</v>
      </c>
      <c r="N87" s="126">
        <f t="shared" si="30"/>
        <v>0</v>
      </c>
      <c r="O87" s="34">
        <v>0</v>
      </c>
      <c r="P87" s="34">
        <v>0</v>
      </c>
      <c r="Q87" s="122">
        <f t="shared" si="31"/>
        <v>0</v>
      </c>
      <c r="R87" s="111">
        <v>0</v>
      </c>
      <c r="S87" s="111">
        <v>0</v>
      </c>
      <c r="T87" s="122">
        <f t="shared" si="32"/>
        <v>0</v>
      </c>
      <c r="U87" s="63">
        <f t="shared" si="33"/>
        <v>0</v>
      </c>
      <c r="V87" s="64"/>
      <c r="W87" s="75"/>
      <c r="X87" s="65">
        <f t="shared" si="34"/>
        <v>0</v>
      </c>
      <c r="Y87" s="66"/>
      <c r="Z87" s="67"/>
      <c r="AA87" s="68"/>
      <c r="AB87" s="24"/>
    </row>
    <row r="88" spans="1:28">
      <c r="A88" s="61">
        <v>17</v>
      </c>
      <c r="B88" s="62"/>
      <c r="C88" s="62"/>
      <c r="D88" s="101"/>
      <c r="E88" s="83"/>
      <c r="F88" s="25">
        <v>0</v>
      </c>
      <c r="G88" s="25">
        <v>0</v>
      </c>
      <c r="H88" s="96">
        <f t="shared" si="28"/>
        <v>0</v>
      </c>
      <c r="I88" s="34">
        <v>0</v>
      </c>
      <c r="J88" s="34">
        <v>0</v>
      </c>
      <c r="K88" s="122">
        <f t="shared" si="29"/>
        <v>0</v>
      </c>
      <c r="L88" s="25">
        <v>0</v>
      </c>
      <c r="M88" s="25">
        <v>0</v>
      </c>
      <c r="N88" s="126">
        <f t="shared" si="30"/>
        <v>0</v>
      </c>
      <c r="O88" s="34">
        <v>0</v>
      </c>
      <c r="P88" s="34">
        <v>0</v>
      </c>
      <c r="Q88" s="122">
        <f t="shared" si="31"/>
        <v>0</v>
      </c>
      <c r="R88" s="111">
        <v>0</v>
      </c>
      <c r="S88" s="111">
        <v>0</v>
      </c>
      <c r="T88" s="122">
        <f t="shared" si="32"/>
        <v>0</v>
      </c>
      <c r="U88" s="63">
        <f t="shared" si="33"/>
        <v>0</v>
      </c>
      <c r="V88" s="64"/>
      <c r="W88" s="75"/>
      <c r="X88" s="65">
        <f t="shared" si="34"/>
        <v>0</v>
      </c>
      <c r="Y88" s="66"/>
      <c r="Z88" s="67"/>
      <c r="AA88" s="68"/>
      <c r="AB88" s="24"/>
    </row>
    <row r="89" spans="1:28">
      <c r="A89" s="61">
        <v>18</v>
      </c>
      <c r="B89" s="62"/>
      <c r="C89" s="62"/>
      <c r="D89" s="101"/>
      <c r="E89" s="83"/>
      <c r="F89" s="25">
        <v>0</v>
      </c>
      <c r="G89" s="25">
        <v>0</v>
      </c>
      <c r="H89" s="96">
        <f t="shared" si="28"/>
        <v>0</v>
      </c>
      <c r="I89" s="34">
        <v>0</v>
      </c>
      <c r="J89" s="34">
        <v>0</v>
      </c>
      <c r="K89" s="122">
        <f t="shared" si="29"/>
        <v>0</v>
      </c>
      <c r="L89" s="25">
        <v>0</v>
      </c>
      <c r="M89" s="25">
        <v>0</v>
      </c>
      <c r="N89" s="126">
        <f t="shared" si="30"/>
        <v>0</v>
      </c>
      <c r="O89" s="34">
        <v>0</v>
      </c>
      <c r="P89" s="34">
        <v>0</v>
      </c>
      <c r="Q89" s="122">
        <f t="shared" si="31"/>
        <v>0</v>
      </c>
      <c r="R89" s="111">
        <v>0</v>
      </c>
      <c r="S89" s="111">
        <v>0</v>
      </c>
      <c r="T89" s="122">
        <f t="shared" si="32"/>
        <v>0</v>
      </c>
      <c r="U89" s="63">
        <f t="shared" si="33"/>
        <v>0</v>
      </c>
      <c r="V89" s="64"/>
      <c r="W89" s="75"/>
      <c r="X89" s="65">
        <f t="shared" si="34"/>
        <v>0</v>
      </c>
      <c r="Y89" s="66"/>
      <c r="Z89" s="67"/>
      <c r="AA89" s="68"/>
      <c r="AB89" s="24"/>
    </row>
    <row r="90" spans="1:28">
      <c r="A90" s="61">
        <v>19</v>
      </c>
      <c r="B90" s="62"/>
      <c r="C90" s="62"/>
      <c r="D90" s="101"/>
      <c r="E90" s="83"/>
      <c r="F90" s="25">
        <v>0</v>
      </c>
      <c r="G90" s="25">
        <v>0</v>
      </c>
      <c r="H90" s="96">
        <f t="shared" si="28"/>
        <v>0</v>
      </c>
      <c r="I90" s="34">
        <v>0</v>
      </c>
      <c r="J90" s="34">
        <v>0</v>
      </c>
      <c r="K90" s="122">
        <f t="shared" si="29"/>
        <v>0</v>
      </c>
      <c r="L90" s="25">
        <v>0</v>
      </c>
      <c r="M90" s="25">
        <v>0</v>
      </c>
      <c r="N90" s="126">
        <f t="shared" si="30"/>
        <v>0</v>
      </c>
      <c r="O90" s="34">
        <v>0</v>
      </c>
      <c r="P90" s="34">
        <v>0</v>
      </c>
      <c r="Q90" s="122">
        <f t="shared" si="31"/>
        <v>0</v>
      </c>
      <c r="R90" s="111">
        <v>0</v>
      </c>
      <c r="S90" s="111">
        <v>0</v>
      </c>
      <c r="T90" s="122">
        <f t="shared" si="32"/>
        <v>0</v>
      </c>
      <c r="U90" s="63">
        <f t="shared" si="33"/>
        <v>0</v>
      </c>
      <c r="V90" s="64"/>
      <c r="W90" s="75"/>
      <c r="X90" s="65">
        <f t="shared" si="34"/>
        <v>0</v>
      </c>
      <c r="Y90" s="66"/>
      <c r="Z90" s="67"/>
      <c r="AA90" s="68"/>
      <c r="AB90" s="24"/>
    </row>
    <row r="91" spans="1:28">
      <c r="A91" s="61">
        <v>20</v>
      </c>
      <c r="B91" s="62"/>
      <c r="C91" s="62"/>
      <c r="D91" s="101"/>
      <c r="E91" s="83"/>
      <c r="F91" s="25">
        <v>0</v>
      </c>
      <c r="G91" s="25">
        <v>0</v>
      </c>
      <c r="H91" s="96">
        <f t="shared" si="28"/>
        <v>0</v>
      </c>
      <c r="I91" s="34">
        <v>0</v>
      </c>
      <c r="J91" s="34">
        <v>0</v>
      </c>
      <c r="K91" s="122">
        <f t="shared" si="29"/>
        <v>0</v>
      </c>
      <c r="L91" s="25">
        <v>0</v>
      </c>
      <c r="M91" s="25">
        <v>0</v>
      </c>
      <c r="N91" s="126">
        <f t="shared" si="30"/>
        <v>0</v>
      </c>
      <c r="O91" s="34">
        <v>0</v>
      </c>
      <c r="P91" s="34">
        <v>0</v>
      </c>
      <c r="Q91" s="122">
        <f t="shared" si="31"/>
        <v>0</v>
      </c>
      <c r="R91" s="111">
        <v>0</v>
      </c>
      <c r="S91" s="111">
        <v>0</v>
      </c>
      <c r="T91" s="122">
        <f t="shared" si="32"/>
        <v>0</v>
      </c>
      <c r="U91" s="63">
        <f t="shared" si="33"/>
        <v>0</v>
      </c>
      <c r="V91" s="64"/>
      <c r="W91" s="75"/>
      <c r="X91" s="65">
        <f t="shared" si="34"/>
        <v>0</v>
      </c>
      <c r="Y91" s="66"/>
      <c r="Z91" s="67"/>
      <c r="AA91" s="68"/>
      <c r="AB91" s="24"/>
    </row>
    <row r="92" spans="1:28">
      <c r="A92" s="22"/>
      <c r="B92" s="23"/>
      <c r="C92" s="23"/>
      <c r="D92" s="102"/>
      <c r="E92" s="84"/>
      <c r="F92" s="117"/>
      <c r="G92" s="30"/>
      <c r="H92" s="95"/>
      <c r="I92" s="30"/>
      <c r="J92" s="30"/>
      <c r="K92" s="121"/>
      <c r="L92" s="30"/>
      <c r="M92" s="30"/>
      <c r="N92" s="121"/>
      <c r="O92" s="30"/>
      <c r="P92" s="30"/>
      <c r="Q92" s="121"/>
      <c r="R92" s="30"/>
      <c r="S92" s="30"/>
      <c r="T92" s="121"/>
      <c r="U92" s="23"/>
      <c r="V92" s="48"/>
      <c r="W92" s="74"/>
      <c r="X92" s="54"/>
      <c r="Y92" s="26"/>
      <c r="Z92" s="44"/>
      <c r="AA92" s="23"/>
      <c r="AB92" s="24"/>
    </row>
    <row r="93" spans="1:28">
      <c r="A93" s="22"/>
      <c r="B93" s="23"/>
      <c r="C93" s="23"/>
      <c r="D93" s="102"/>
      <c r="E93" s="84"/>
      <c r="F93" s="117"/>
      <c r="G93" s="30"/>
      <c r="H93" s="95"/>
      <c r="I93" s="30"/>
      <c r="J93" s="30"/>
      <c r="K93" s="121"/>
      <c r="L93" s="30"/>
      <c r="M93" s="30"/>
      <c r="N93" s="121"/>
      <c r="O93" s="30"/>
      <c r="P93" s="30"/>
      <c r="Q93" s="121"/>
      <c r="R93" s="30"/>
      <c r="S93" s="30"/>
      <c r="T93" s="121"/>
      <c r="U93" s="23"/>
      <c r="V93" s="48"/>
      <c r="W93" s="74"/>
      <c r="X93" s="54"/>
      <c r="Y93" s="26"/>
      <c r="Z93" s="44"/>
      <c r="AA93" s="23"/>
      <c r="AB93" s="24"/>
    </row>
    <row r="94" spans="1:28" ht="15.75">
      <c r="A94" s="22"/>
      <c r="B94" s="23"/>
      <c r="C94" s="87" t="s">
        <v>19</v>
      </c>
      <c r="D94" s="103"/>
      <c r="E94" s="82"/>
      <c r="F94" s="116"/>
      <c r="G94" s="30"/>
      <c r="H94" s="95"/>
      <c r="I94" s="30"/>
      <c r="J94" s="30"/>
      <c r="K94" s="121"/>
      <c r="L94" s="30"/>
      <c r="M94" s="30"/>
      <c r="N94" s="121"/>
      <c r="O94" s="30"/>
      <c r="P94" s="30"/>
      <c r="Q94" s="121"/>
      <c r="R94" s="30"/>
      <c r="S94" s="30"/>
      <c r="T94" s="121"/>
      <c r="U94" s="23"/>
      <c r="V94" s="48"/>
      <c r="W94" s="74"/>
      <c r="X94" s="54"/>
      <c r="Y94" s="37"/>
      <c r="Z94" s="43"/>
      <c r="AA94" s="23"/>
      <c r="AB94" s="24"/>
    </row>
    <row r="95" spans="1:28">
      <c r="A95" s="28">
        <v>1</v>
      </c>
      <c r="B95" s="31"/>
      <c r="C95" s="31"/>
      <c r="D95" s="104"/>
      <c r="E95" s="85"/>
      <c r="F95" s="25">
        <v>0</v>
      </c>
      <c r="G95" s="25">
        <v>0</v>
      </c>
      <c r="H95" s="96">
        <f t="shared" ref="H95:H129" si="35">G95-F95</f>
        <v>0</v>
      </c>
      <c r="I95" s="34">
        <v>0</v>
      </c>
      <c r="J95" s="34">
        <v>0</v>
      </c>
      <c r="K95" s="122">
        <f t="shared" ref="K95:K129" si="36">J95-I95</f>
        <v>0</v>
      </c>
      <c r="L95" s="25">
        <v>0</v>
      </c>
      <c r="M95" s="25">
        <v>0</v>
      </c>
      <c r="N95" s="126">
        <f t="shared" ref="N95:N129" si="37">M95-L95</f>
        <v>0</v>
      </c>
      <c r="O95" s="34">
        <v>0</v>
      </c>
      <c r="P95" s="34">
        <v>0</v>
      </c>
      <c r="Q95" s="122">
        <f t="shared" ref="Q95:Q129" si="38">P95-O95</f>
        <v>0</v>
      </c>
      <c r="R95" s="111">
        <v>0</v>
      </c>
      <c r="S95" s="111">
        <v>0</v>
      </c>
      <c r="T95" s="126">
        <f t="shared" ref="T95:T129" si="39">S95-R95</f>
        <v>0</v>
      </c>
      <c r="U95" s="57">
        <f t="shared" ref="U95:U129" si="40">H95+K95+N95+Q95+T95</f>
        <v>0</v>
      </c>
      <c r="V95" s="69"/>
      <c r="W95" s="76"/>
      <c r="X95" s="58">
        <f t="shared" ref="X95:X129" si="41">(U95+V95)-W95</f>
        <v>0</v>
      </c>
      <c r="Y95" s="59"/>
      <c r="Z95" s="60"/>
      <c r="AA95" s="32"/>
      <c r="AB95" s="24"/>
    </row>
    <row r="96" spans="1:28">
      <c r="A96" s="28">
        <v>2</v>
      </c>
      <c r="B96" s="31"/>
      <c r="C96" s="31"/>
      <c r="D96" s="104"/>
      <c r="E96" s="85"/>
      <c r="F96" s="25">
        <v>0</v>
      </c>
      <c r="G96" s="25">
        <v>0</v>
      </c>
      <c r="H96" s="96">
        <f t="shared" si="35"/>
        <v>0</v>
      </c>
      <c r="I96" s="34">
        <v>0</v>
      </c>
      <c r="J96" s="34">
        <v>0</v>
      </c>
      <c r="K96" s="122">
        <f t="shared" si="36"/>
        <v>0</v>
      </c>
      <c r="L96" s="25">
        <v>0</v>
      </c>
      <c r="M96" s="25">
        <v>0</v>
      </c>
      <c r="N96" s="126">
        <f t="shared" si="37"/>
        <v>0</v>
      </c>
      <c r="O96" s="34">
        <v>0</v>
      </c>
      <c r="P96" s="34">
        <v>0</v>
      </c>
      <c r="Q96" s="122">
        <f t="shared" si="38"/>
        <v>0</v>
      </c>
      <c r="R96" s="111">
        <v>0</v>
      </c>
      <c r="S96" s="111">
        <v>0</v>
      </c>
      <c r="T96" s="126">
        <f t="shared" si="39"/>
        <v>0</v>
      </c>
      <c r="U96" s="57">
        <f t="shared" si="40"/>
        <v>0</v>
      </c>
      <c r="V96" s="69"/>
      <c r="W96" s="76"/>
      <c r="X96" s="58">
        <f t="shared" si="41"/>
        <v>0</v>
      </c>
      <c r="Y96" s="59"/>
      <c r="Z96" s="60"/>
      <c r="AA96" s="32"/>
      <c r="AB96" s="24"/>
    </row>
    <row r="97" spans="1:28">
      <c r="A97" s="28">
        <v>3</v>
      </c>
      <c r="B97" s="31"/>
      <c r="C97" s="31"/>
      <c r="D97" s="104"/>
      <c r="E97" s="85"/>
      <c r="F97" s="25">
        <v>0</v>
      </c>
      <c r="G97" s="25">
        <v>0</v>
      </c>
      <c r="H97" s="96">
        <f t="shared" si="35"/>
        <v>0</v>
      </c>
      <c r="I97" s="34">
        <v>0</v>
      </c>
      <c r="J97" s="34">
        <v>0</v>
      </c>
      <c r="K97" s="122">
        <f t="shared" si="36"/>
        <v>0</v>
      </c>
      <c r="L97" s="25">
        <v>0</v>
      </c>
      <c r="M97" s="25">
        <v>0</v>
      </c>
      <c r="N97" s="126">
        <f t="shared" si="37"/>
        <v>0</v>
      </c>
      <c r="O97" s="34">
        <v>0</v>
      </c>
      <c r="P97" s="34">
        <v>0</v>
      </c>
      <c r="Q97" s="122">
        <f t="shared" si="38"/>
        <v>0</v>
      </c>
      <c r="R97" s="111">
        <v>0</v>
      </c>
      <c r="S97" s="111">
        <v>0</v>
      </c>
      <c r="T97" s="126">
        <f t="shared" si="39"/>
        <v>0</v>
      </c>
      <c r="U97" s="57">
        <f t="shared" si="40"/>
        <v>0</v>
      </c>
      <c r="V97" s="69"/>
      <c r="W97" s="76"/>
      <c r="X97" s="58">
        <f t="shared" si="41"/>
        <v>0</v>
      </c>
      <c r="Y97" s="59"/>
      <c r="Z97" s="60"/>
      <c r="AA97" s="32"/>
      <c r="AB97" s="24"/>
    </row>
    <row r="98" spans="1:28">
      <c r="A98" s="28">
        <v>4</v>
      </c>
      <c r="B98" s="31"/>
      <c r="C98" s="31"/>
      <c r="D98" s="104"/>
      <c r="E98" s="85"/>
      <c r="F98" s="25">
        <v>0</v>
      </c>
      <c r="G98" s="25">
        <v>0</v>
      </c>
      <c r="H98" s="96">
        <f t="shared" si="35"/>
        <v>0</v>
      </c>
      <c r="I98" s="34">
        <v>0</v>
      </c>
      <c r="J98" s="34">
        <v>0</v>
      </c>
      <c r="K98" s="122">
        <f t="shared" si="36"/>
        <v>0</v>
      </c>
      <c r="L98" s="25">
        <v>0</v>
      </c>
      <c r="M98" s="25">
        <v>0</v>
      </c>
      <c r="N98" s="126">
        <f t="shared" si="37"/>
        <v>0</v>
      </c>
      <c r="O98" s="34">
        <v>0</v>
      </c>
      <c r="P98" s="34">
        <v>0</v>
      </c>
      <c r="Q98" s="122">
        <f t="shared" si="38"/>
        <v>0</v>
      </c>
      <c r="R98" s="111">
        <v>0</v>
      </c>
      <c r="S98" s="111">
        <v>0</v>
      </c>
      <c r="T98" s="126">
        <f t="shared" si="39"/>
        <v>0</v>
      </c>
      <c r="U98" s="57">
        <f t="shared" si="40"/>
        <v>0</v>
      </c>
      <c r="V98" s="69"/>
      <c r="W98" s="76"/>
      <c r="X98" s="58">
        <f t="shared" si="41"/>
        <v>0</v>
      </c>
      <c r="Y98" s="59"/>
      <c r="Z98" s="60"/>
      <c r="AA98" s="32"/>
      <c r="AB98" s="24"/>
    </row>
    <row r="99" spans="1:28">
      <c r="A99" s="28">
        <v>5</v>
      </c>
      <c r="B99" s="31"/>
      <c r="C99" s="31"/>
      <c r="D99" s="104"/>
      <c r="E99" s="85"/>
      <c r="F99" s="25">
        <v>0</v>
      </c>
      <c r="G99" s="25">
        <v>0</v>
      </c>
      <c r="H99" s="96">
        <f t="shared" si="35"/>
        <v>0</v>
      </c>
      <c r="I99" s="34">
        <v>0</v>
      </c>
      <c r="J99" s="34">
        <v>0</v>
      </c>
      <c r="K99" s="122">
        <f t="shared" si="36"/>
        <v>0</v>
      </c>
      <c r="L99" s="25">
        <v>0</v>
      </c>
      <c r="M99" s="25">
        <v>0</v>
      </c>
      <c r="N99" s="126">
        <f t="shared" si="37"/>
        <v>0</v>
      </c>
      <c r="O99" s="34">
        <v>0</v>
      </c>
      <c r="P99" s="34">
        <v>0</v>
      </c>
      <c r="Q99" s="122">
        <f t="shared" si="38"/>
        <v>0</v>
      </c>
      <c r="R99" s="111">
        <v>0</v>
      </c>
      <c r="S99" s="111">
        <v>0</v>
      </c>
      <c r="T99" s="126">
        <f t="shared" si="39"/>
        <v>0</v>
      </c>
      <c r="U99" s="57">
        <f t="shared" si="40"/>
        <v>0</v>
      </c>
      <c r="V99" s="69"/>
      <c r="W99" s="76"/>
      <c r="X99" s="58">
        <f t="shared" si="41"/>
        <v>0</v>
      </c>
      <c r="Y99" s="59"/>
      <c r="Z99" s="60"/>
      <c r="AA99" s="32"/>
      <c r="AB99" s="24"/>
    </row>
    <row r="100" spans="1:28">
      <c r="A100" s="28">
        <v>6</v>
      </c>
      <c r="B100" s="31"/>
      <c r="C100" s="31"/>
      <c r="D100" s="104"/>
      <c r="E100" s="85"/>
      <c r="F100" s="25">
        <v>0</v>
      </c>
      <c r="G100" s="25">
        <v>0</v>
      </c>
      <c r="H100" s="96">
        <f t="shared" si="35"/>
        <v>0</v>
      </c>
      <c r="I100" s="34">
        <v>0</v>
      </c>
      <c r="J100" s="34">
        <v>0</v>
      </c>
      <c r="K100" s="122">
        <f t="shared" si="36"/>
        <v>0</v>
      </c>
      <c r="L100" s="25">
        <v>0</v>
      </c>
      <c r="M100" s="25">
        <v>0</v>
      </c>
      <c r="N100" s="126">
        <f t="shared" si="37"/>
        <v>0</v>
      </c>
      <c r="O100" s="34">
        <v>0</v>
      </c>
      <c r="P100" s="34">
        <v>0</v>
      </c>
      <c r="Q100" s="122">
        <f t="shared" si="38"/>
        <v>0</v>
      </c>
      <c r="R100" s="111">
        <v>0</v>
      </c>
      <c r="S100" s="111">
        <v>0</v>
      </c>
      <c r="T100" s="126">
        <f t="shared" si="39"/>
        <v>0</v>
      </c>
      <c r="U100" s="57">
        <f t="shared" si="40"/>
        <v>0</v>
      </c>
      <c r="V100" s="69"/>
      <c r="W100" s="76"/>
      <c r="X100" s="58">
        <f t="shared" si="41"/>
        <v>0</v>
      </c>
      <c r="Y100" s="59"/>
      <c r="Z100" s="60"/>
      <c r="AA100" s="32"/>
      <c r="AB100" s="24"/>
    </row>
    <row r="101" spans="1:28">
      <c r="A101" s="28">
        <v>7</v>
      </c>
      <c r="B101" s="31"/>
      <c r="C101" s="31"/>
      <c r="D101" s="104"/>
      <c r="E101" s="85"/>
      <c r="F101" s="25">
        <v>0</v>
      </c>
      <c r="G101" s="25">
        <v>0</v>
      </c>
      <c r="H101" s="96">
        <f t="shared" si="35"/>
        <v>0</v>
      </c>
      <c r="I101" s="34">
        <v>0</v>
      </c>
      <c r="J101" s="34">
        <v>0</v>
      </c>
      <c r="K101" s="122">
        <f t="shared" si="36"/>
        <v>0</v>
      </c>
      <c r="L101" s="25">
        <v>0</v>
      </c>
      <c r="M101" s="25">
        <v>0</v>
      </c>
      <c r="N101" s="126">
        <f t="shared" si="37"/>
        <v>0</v>
      </c>
      <c r="O101" s="34">
        <v>0</v>
      </c>
      <c r="P101" s="34">
        <v>0</v>
      </c>
      <c r="Q101" s="122">
        <f t="shared" si="38"/>
        <v>0</v>
      </c>
      <c r="R101" s="111">
        <v>0</v>
      </c>
      <c r="S101" s="111">
        <v>0</v>
      </c>
      <c r="T101" s="126">
        <f t="shared" si="39"/>
        <v>0</v>
      </c>
      <c r="U101" s="57">
        <f t="shared" si="40"/>
        <v>0</v>
      </c>
      <c r="V101" s="69"/>
      <c r="W101" s="76"/>
      <c r="X101" s="58">
        <f t="shared" si="41"/>
        <v>0</v>
      </c>
      <c r="Y101" s="59"/>
      <c r="Z101" s="60"/>
      <c r="AA101" s="32"/>
      <c r="AB101" s="24"/>
    </row>
    <row r="102" spans="1:28">
      <c r="A102" s="28">
        <v>8</v>
      </c>
      <c r="B102" s="31"/>
      <c r="C102" s="31"/>
      <c r="D102" s="104"/>
      <c r="E102" s="85"/>
      <c r="F102" s="25">
        <v>0</v>
      </c>
      <c r="G102" s="25">
        <v>0</v>
      </c>
      <c r="H102" s="96">
        <f t="shared" si="35"/>
        <v>0</v>
      </c>
      <c r="I102" s="34">
        <v>0</v>
      </c>
      <c r="J102" s="34">
        <v>0</v>
      </c>
      <c r="K102" s="122">
        <f t="shared" si="36"/>
        <v>0</v>
      </c>
      <c r="L102" s="25">
        <v>0</v>
      </c>
      <c r="M102" s="25">
        <v>0</v>
      </c>
      <c r="N102" s="126">
        <f t="shared" si="37"/>
        <v>0</v>
      </c>
      <c r="O102" s="34">
        <v>0</v>
      </c>
      <c r="P102" s="34">
        <v>0</v>
      </c>
      <c r="Q102" s="122">
        <f t="shared" si="38"/>
        <v>0</v>
      </c>
      <c r="R102" s="111">
        <v>0</v>
      </c>
      <c r="S102" s="111">
        <v>0</v>
      </c>
      <c r="T102" s="126">
        <f t="shared" si="39"/>
        <v>0</v>
      </c>
      <c r="U102" s="57">
        <f t="shared" si="40"/>
        <v>0</v>
      </c>
      <c r="V102" s="69"/>
      <c r="W102" s="76"/>
      <c r="X102" s="58">
        <f t="shared" si="41"/>
        <v>0</v>
      </c>
      <c r="Y102" s="59"/>
      <c r="Z102" s="60"/>
      <c r="AA102" s="32"/>
      <c r="AB102" s="24"/>
    </row>
    <row r="103" spans="1:28">
      <c r="A103" s="28">
        <v>9</v>
      </c>
      <c r="B103" s="31"/>
      <c r="C103" s="31"/>
      <c r="D103" s="104"/>
      <c r="E103" s="85"/>
      <c r="F103" s="25">
        <v>0</v>
      </c>
      <c r="G103" s="25">
        <v>0</v>
      </c>
      <c r="H103" s="96">
        <f t="shared" si="35"/>
        <v>0</v>
      </c>
      <c r="I103" s="34">
        <v>0</v>
      </c>
      <c r="J103" s="34">
        <v>0</v>
      </c>
      <c r="K103" s="122">
        <f t="shared" si="36"/>
        <v>0</v>
      </c>
      <c r="L103" s="25">
        <v>0</v>
      </c>
      <c r="M103" s="25">
        <v>0</v>
      </c>
      <c r="N103" s="126">
        <f t="shared" si="37"/>
        <v>0</v>
      </c>
      <c r="O103" s="34">
        <v>0</v>
      </c>
      <c r="P103" s="34">
        <v>0</v>
      </c>
      <c r="Q103" s="122">
        <f t="shared" si="38"/>
        <v>0</v>
      </c>
      <c r="R103" s="111">
        <v>0</v>
      </c>
      <c r="S103" s="111">
        <v>0</v>
      </c>
      <c r="T103" s="126">
        <f t="shared" si="39"/>
        <v>0</v>
      </c>
      <c r="U103" s="57">
        <f t="shared" si="40"/>
        <v>0</v>
      </c>
      <c r="V103" s="69"/>
      <c r="W103" s="76"/>
      <c r="X103" s="58">
        <f t="shared" si="41"/>
        <v>0</v>
      </c>
      <c r="Y103" s="59"/>
      <c r="Z103" s="60"/>
      <c r="AA103" s="32"/>
      <c r="AB103" s="24"/>
    </row>
    <row r="104" spans="1:28">
      <c r="A104" s="28">
        <v>10</v>
      </c>
      <c r="B104" s="31"/>
      <c r="C104" s="31"/>
      <c r="D104" s="104"/>
      <c r="E104" s="85"/>
      <c r="F104" s="25">
        <v>0</v>
      </c>
      <c r="G104" s="25">
        <v>0</v>
      </c>
      <c r="H104" s="96">
        <f t="shared" si="35"/>
        <v>0</v>
      </c>
      <c r="I104" s="34">
        <v>0</v>
      </c>
      <c r="J104" s="34">
        <v>0</v>
      </c>
      <c r="K104" s="122">
        <f t="shared" si="36"/>
        <v>0</v>
      </c>
      <c r="L104" s="25">
        <v>0</v>
      </c>
      <c r="M104" s="25">
        <v>0</v>
      </c>
      <c r="N104" s="126">
        <f t="shared" si="37"/>
        <v>0</v>
      </c>
      <c r="O104" s="34">
        <v>0</v>
      </c>
      <c r="P104" s="34">
        <v>0</v>
      </c>
      <c r="Q104" s="122">
        <f t="shared" si="38"/>
        <v>0</v>
      </c>
      <c r="R104" s="111">
        <v>0</v>
      </c>
      <c r="S104" s="111">
        <v>0</v>
      </c>
      <c r="T104" s="126">
        <f t="shared" si="39"/>
        <v>0</v>
      </c>
      <c r="U104" s="57">
        <f t="shared" si="40"/>
        <v>0</v>
      </c>
      <c r="V104" s="69"/>
      <c r="W104" s="76"/>
      <c r="X104" s="58">
        <f t="shared" si="41"/>
        <v>0</v>
      </c>
      <c r="Y104" s="59"/>
      <c r="Z104" s="60"/>
      <c r="AA104" s="32"/>
      <c r="AB104" s="24"/>
    </row>
    <row r="105" spans="1:28">
      <c r="A105" s="28">
        <v>11</v>
      </c>
      <c r="B105" s="31"/>
      <c r="C105" s="31"/>
      <c r="D105" s="104"/>
      <c r="E105" s="85"/>
      <c r="F105" s="25">
        <v>0</v>
      </c>
      <c r="G105" s="25">
        <v>0</v>
      </c>
      <c r="H105" s="96">
        <f t="shared" si="35"/>
        <v>0</v>
      </c>
      <c r="I105" s="34">
        <v>0</v>
      </c>
      <c r="J105" s="34">
        <v>0</v>
      </c>
      <c r="K105" s="122">
        <f t="shared" si="36"/>
        <v>0</v>
      </c>
      <c r="L105" s="25">
        <v>0</v>
      </c>
      <c r="M105" s="25">
        <v>0</v>
      </c>
      <c r="N105" s="126">
        <f t="shared" si="37"/>
        <v>0</v>
      </c>
      <c r="O105" s="34">
        <v>0</v>
      </c>
      <c r="P105" s="34">
        <v>0</v>
      </c>
      <c r="Q105" s="122">
        <f t="shared" si="38"/>
        <v>0</v>
      </c>
      <c r="R105" s="111">
        <v>0</v>
      </c>
      <c r="S105" s="111">
        <v>0</v>
      </c>
      <c r="T105" s="126">
        <f t="shared" si="39"/>
        <v>0</v>
      </c>
      <c r="U105" s="57">
        <f t="shared" si="40"/>
        <v>0</v>
      </c>
      <c r="V105" s="69"/>
      <c r="W105" s="76"/>
      <c r="X105" s="58">
        <f t="shared" si="41"/>
        <v>0</v>
      </c>
      <c r="Y105" s="59"/>
      <c r="Z105" s="60"/>
      <c r="AA105" s="32"/>
      <c r="AB105" s="24"/>
    </row>
    <row r="106" spans="1:28">
      <c r="A106" s="28">
        <v>12</v>
      </c>
      <c r="B106" s="31"/>
      <c r="C106" s="31"/>
      <c r="D106" s="104"/>
      <c r="E106" s="85"/>
      <c r="F106" s="25">
        <v>0</v>
      </c>
      <c r="G106" s="25">
        <v>0</v>
      </c>
      <c r="H106" s="96">
        <f t="shared" si="35"/>
        <v>0</v>
      </c>
      <c r="I106" s="34">
        <v>0</v>
      </c>
      <c r="J106" s="34">
        <v>0</v>
      </c>
      <c r="K106" s="122">
        <f t="shared" si="36"/>
        <v>0</v>
      </c>
      <c r="L106" s="25">
        <v>0</v>
      </c>
      <c r="M106" s="25">
        <v>0</v>
      </c>
      <c r="N106" s="126">
        <f t="shared" si="37"/>
        <v>0</v>
      </c>
      <c r="O106" s="34">
        <v>0</v>
      </c>
      <c r="P106" s="34">
        <v>0</v>
      </c>
      <c r="Q106" s="122">
        <f t="shared" si="38"/>
        <v>0</v>
      </c>
      <c r="R106" s="111">
        <v>0</v>
      </c>
      <c r="S106" s="111">
        <v>0</v>
      </c>
      <c r="T106" s="126">
        <f t="shared" si="39"/>
        <v>0</v>
      </c>
      <c r="U106" s="57">
        <f t="shared" si="40"/>
        <v>0</v>
      </c>
      <c r="V106" s="69"/>
      <c r="W106" s="76"/>
      <c r="X106" s="58">
        <f t="shared" si="41"/>
        <v>0</v>
      </c>
      <c r="Y106" s="59"/>
      <c r="Z106" s="60"/>
      <c r="AA106" s="32"/>
      <c r="AB106" s="24"/>
    </row>
    <row r="107" spans="1:28">
      <c r="A107" s="28">
        <v>13</v>
      </c>
      <c r="B107" s="31"/>
      <c r="C107" s="31"/>
      <c r="D107" s="104"/>
      <c r="E107" s="85"/>
      <c r="F107" s="25">
        <v>0</v>
      </c>
      <c r="G107" s="25">
        <v>0</v>
      </c>
      <c r="H107" s="96">
        <f t="shared" si="35"/>
        <v>0</v>
      </c>
      <c r="I107" s="34">
        <v>0</v>
      </c>
      <c r="J107" s="34">
        <v>0</v>
      </c>
      <c r="K107" s="122">
        <f t="shared" si="36"/>
        <v>0</v>
      </c>
      <c r="L107" s="25">
        <v>0</v>
      </c>
      <c r="M107" s="25">
        <v>0</v>
      </c>
      <c r="N107" s="126">
        <f t="shared" si="37"/>
        <v>0</v>
      </c>
      <c r="O107" s="34">
        <v>0</v>
      </c>
      <c r="P107" s="34">
        <v>0</v>
      </c>
      <c r="Q107" s="122">
        <f t="shared" si="38"/>
        <v>0</v>
      </c>
      <c r="R107" s="111">
        <v>0</v>
      </c>
      <c r="S107" s="111">
        <v>0</v>
      </c>
      <c r="T107" s="126">
        <f t="shared" si="39"/>
        <v>0</v>
      </c>
      <c r="U107" s="57">
        <f t="shared" si="40"/>
        <v>0</v>
      </c>
      <c r="V107" s="69"/>
      <c r="W107" s="76"/>
      <c r="X107" s="58">
        <f t="shared" si="41"/>
        <v>0</v>
      </c>
      <c r="Y107" s="59"/>
      <c r="Z107" s="60"/>
      <c r="AA107" s="32"/>
      <c r="AB107" s="24"/>
    </row>
    <row r="108" spans="1:28">
      <c r="A108" s="28">
        <v>14</v>
      </c>
      <c r="B108" s="31"/>
      <c r="C108" s="31"/>
      <c r="D108" s="104"/>
      <c r="E108" s="85"/>
      <c r="F108" s="25">
        <v>0</v>
      </c>
      <c r="G108" s="25">
        <v>0</v>
      </c>
      <c r="H108" s="96">
        <f t="shared" si="35"/>
        <v>0</v>
      </c>
      <c r="I108" s="34">
        <v>0</v>
      </c>
      <c r="J108" s="34">
        <v>0</v>
      </c>
      <c r="K108" s="122">
        <f t="shared" si="36"/>
        <v>0</v>
      </c>
      <c r="L108" s="25">
        <v>0</v>
      </c>
      <c r="M108" s="25">
        <v>0</v>
      </c>
      <c r="N108" s="126">
        <f t="shared" si="37"/>
        <v>0</v>
      </c>
      <c r="O108" s="34">
        <v>0</v>
      </c>
      <c r="P108" s="34">
        <v>0</v>
      </c>
      <c r="Q108" s="122">
        <f t="shared" si="38"/>
        <v>0</v>
      </c>
      <c r="R108" s="111">
        <v>0</v>
      </c>
      <c r="S108" s="111">
        <v>0</v>
      </c>
      <c r="T108" s="126">
        <f t="shared" si="39"/>
        <v>0</v>
      </c>
      <c r="U108" s="57">
        <f t="shared" si="40"/>
        <v>0</v>
      </c>
      <c r="V108" s="69"/>
      <c r="W108" s="76"/>
      <c r="X108" s="58">
        <f t="shared" si="41"/>
        <v>0</v>
      </c>
      <c r="Y108" s="59"/>
      <c r="Z108" s="60"/>
      <c r="AA108" s="32"/>
      <c r="AB108" s="24"/>
    </row>
    <row r="109" spans="1:28">
      <c r="A109" s="28">
        <v>15</v>
      </c>
      <c r="B109" s="31"/>
      <c r="C109" s="31"/>
      <c r="D109" s="104"/>
      <c r="E109" s="85"/>
      <c r="F109" s="25">
        <v>0</v>
      </c>
      <c r="G109" s="25">
        <v>0</v>
      </c>
      <c r="H109" s="96">
        <f t="shared" si="35"/>
        <v>0</v>
      </c>
      <c r="I109" s="34">
        <v>0</v>
      </c>
      <c r="J109" s="34">
        <v>0</v>
      </c>
      <c r="K109" s="122">
        <f t="shared" si="36"/>
        <v>0</v>
      </c>
      <c r="L109" s="25">
        <v>0</v>
      </c>
      <c r="M109" s="25">
        <v>0</v>
      </c>
      <c r="N109" s="126">
        <f t="shared" si="37"/>
        <v>0</v>
      </c>
      <c r="O109" s="34">
        <v>0</v>
      </c>
      <c r="P109" s="34">
        <v>0</v>
      </c>
      <c r="Q109" s="122">
        <f t="shared" si="38"/>
        <v>0</v>
      </c>
      <c r="R109" s="111">
        <v>0</v>
      </c>
      <c r="S109" s="111">
        <v>0</v>
      </c>
      <c r="T109" s="126">
        <f t="shared" si="39"/>
        <v>0</v>
      </c>
      <c r="U109" s="57">
        <f t="shared" si="40"/>
        <v>0</v>
      </c>
      <c r="V109" s="69"/>
      <c r="W109" s="76"/>
      <c r="X109" s="58">
        <f t="shared" si="41"/>
        <v>0</v>
      </c>
      <c r="Y109" s="59"/>
      <c r="Z109" s="60"/>
      <c r="AA109" s="32"/>
      <c r="AB109" s="24"/>
    </row>
    <row r="110" spans="1:28">
      <c r="A110" s="28">
        <v>16</v>
      </c>
      <c r="B110" s="31"/>
      <c r="C110" s="31"/>
      <c r="D110" s="104"/>
      <c r="E110" s="85"/>
      <c r="F110" s="25">
        <v>0</v>
      </c>
      <c r="G110" s="25">
        <v>0</v>
      </c>
      <c r="H110" s="96">
        <f t="shared" si="35"/>
        <v>0</v>
      </c>
      <c r="I110" s="34">
        <v>0</v>
      </c>
      <c r="J110" s="34">
        <v>0</v>
      </c>
      <c r="K110" s="122">
        <f t="shared" si="36"/>
        <v>0</v>
      </c>
      <c r="L110" s="25">
        <v>0</v>
      </c>
      <c r="M110" s="25">
        <v>0</v>
      </c>
      <c r="N110" s="126">
        <f t="shared" si="37"/>
        <v>0</v>
      </c>
      <c r="O110" s="34">
        <v>0</v>
      </c>
      <c r="P110" s="34">
        <v>0</v>
      </c>
      <c r="Q110" s="122">
        <f t="shared" si="38"/>
        <v>0</v>
      </c>
      <c r="R110" s="111">
        <v>0</v>
      </c>
      <c r="S110" s="111">
        <v>0</v>
      </c>
      <c r="T110" s="126">
        <f t="shared" si="39"/>
        <v>0</v>
      </c>
      <c r="U110" s="57">
        <f t="shared" si="40"/>
        <v>0</v>
      </c>
      <c r="V110" s="69"/>
      <c r="W110" s="76"/>
      <c r="X110" s="58">
        <f t="shared" si="41"/>
        <v>0</v>
      </c>
      <c r="Y110" s="59"/>
      <c r="Z110" s="60"/>
      <c r="AA110" s="32"/>
      <c r="AB110" s="24"/>
    </row>
    <row r="111" spans="1:28">
      <c r="A111" s="28">
        <v>17</v>
      </c>
      <c r="B111" s="31"/>
      <c r="C111" s="31"/>
      <c r="D111" s="104"/>
      <c r="E111" s="85"/>
      <c r="F111" s="25">
        <v>0</v>
      </c>
      <c r="G111" s="25">
        <v>0</v>
      </c>
      <c r="H111" s="96">
        <f t="shared" si="35"/>
        <v>0</v>
      </c>
      <c r="I111" s="34">
        <v>0</v>
      </c>
      <c r="J111" s="34">
        <v>0</v>
      </c>
      <c r="K111" s="122">
        <f t="shared" si="36"/>
        <v>0</v>
      </c>
      <c r="L111" s="25">
        <v>0</v>
      </c>
      <c r="M111" s="25">
        <v>0</v>
      </c>
      <c r="N111" s="126">
        <f t="shared" si="37"/>
        <v>0</v>
      </c>
      <c r="O111" s="34">
        <v>0</v>
      </c>
      <c r="P111" s="34">
        <v>0</v>
      </c>
      <c r="Q111" s="122">
        <f t="shared" si="38"/>
        <v>0</v>
      </c>
      <c r="R111" s="111">
        <v>0</v>
      </c>
      <c r="S111" s="111">
        <v>0</v>
      </c>
      <c r="T111" s="126">
        <f t="shared" si="39"/>
        <v>0</v>
      </c>
      <c r="U111" s="57">
        <f t="shared" si="40"/>
        <v>0</v>
      </c>
      <c r="V111" s="69"/>
      <c r="W111" s="76"/>
      <c r="X111" s="58">
        <f t="shared" si="41"/>
        <v>0</v>
      </c>
      <c r="Y111" s="59"/>
      <c r="Z111" s="60"/>
      <c r="AA111" s="32"/>
      <c r="AB111" s="24"/>
    </row>
    <row r="112" spans="1:28">
      <c r="A112" s="28">
        <v>18</v>
      </c>
      <c r="B112" s="31"/>
      <c r="C112" s="31"/>
      <c r="D112" s="104"/>
      <c r="E112" s="85"/>
      <c r="F112" s="25">
        <v>0</v>
      </c>
      <c r="G112" s="25">
        <v>0</v>
      </c>
      <c r="H112" s="96">
        <f t="shared" si="35"/>
        <v>0</v>
      </c>
      <c r="I112" s="34">
        <v>0</v>
      </c>
      <c r="J112" s="34">
        <v>0</v>
      </c>
      <c r="K112" s="122">
        <f t="shared" si="36"/>
        <v>0</v>
      </c>
      <c r="L112" s="25">
        <v>0</v>
      </c>
      <c r="M112" s="25">
        <v>0</v>
      </c>
      <c r="N112" s="126">
        <f t="shared" si="37"/>
        <v>0</v>
      </c>
      <c r="O112" s="34">
        <v>0</v>
      </c>
      <c r="P112" s="34">
        <v>0</v>
      </c>
      <c r="Q112" s="122">
        <f t="shared" si="38"/>
        <v>0</v>
      </c>
      <c r="R112" s="111">
        <v>0</v>
      </c>
      <c r="S112" s="111">
        <v>0</v>
      </c>
      <c r="T112" s="126">
        <f t="shared" si="39"/>
        <v>0</v>
      </c>
      <c r="U112" s="57">
        <f t="shared" si="40"/>
        <v>0</v>
      </c>
      <c r="V112" s="69"/>
      <c r="W112" s="76"/>
      <c r="X112" s="58">
        <f t="shared" si="41"/>
        <v>0</v>
      </c>
      <c r="Y112" s="59"/>
      <c r="Z112" s="60"/>
      <c r="AA112" s="32"/>
      <c r="AB112" s="24"/>
    </row>
    <row r="113" spans="1:28">
      <c r="A113" s="28">
        <v>19</v>
      </c>
      <c r="B113" s="31"/>
      <c r="C113" s="31"/>
      <c r="D113" s="104"/>
      <c r="E113" s="85"/>
      <c r="F113" s="25">
        <v>0</v>
      </c>
      <c r="G113" s="25">
        <v>0</v>
      </c>
      <c r="H113" s="96">
        <f t="shared" si="35"/>
        <v>0</v>
      </c>
      <c r="I113" s="34">
        <v>0</v>
      </c>
      <c r="J113" s="34">
        <v>0</v>
      </c>
      <c r="K113" s="122">
        <f t="shared" si="36"/>
        <v>0</v>
      </c>
      <c r="L113" s="25">
        <v>0</v>
      </c>
      <c r="M113" s="25">
        <v>0</v>
      </c>
      <c r="N113" s="126">
        <f t="shared" si="37"/>
        <v>0</v>
      </c>
      <c r="O113" s="34">
        <v>0</v>
      </c>
      <c r="P113" s="34">
        <v>0</v>
      </c>
      <c r="Q113" s="122">
        <f t="shared" si="38"/>
        <v>0</v>
      </c>
      <c r="R113" s="111">
        <v>0</v>
      </c>
      <c r="S113" s="111">
        <v>0</v>
      </c>
      <c r="T113" s="126">
        <f t="shared" si="39"/>
        <v>0</v>
      </c>
      <c r="U113" s="57">
        <f t="shared" si="40"/>
        <v>0</v>
      </c>
      <c r="V113" s="69"/>
      <c r="W113" s="76"/>
      <c r="X113" s="58">
        <f t="shared" si="41"/>
        <v>0</v>
      </c>
      <c r="Y113" s="59"/>
      <c r="Z113" s="60"/>
      <c r="AA113" s="32"/>
      <c r="AB113" s="24"/>
    </row>
    <row r="114" spans="1:28">
      <c r="A114" s="28">
        <v>20</v>
      </c>
      <c r="B114" s="31"/>
      <c r="C114" s="31"/>
      <c r="D114" s="104"/>
      <c r="E114" s="85"/>
      <c r="F114" s="25">
        <v>0</v>
      </c>
      <c r="G114" s="25">
        <v>0</v>
      </c>
      <c r="H114" s="96">
        <f t="shared" si="35"/>
        <v>0</v>
      </c>
      <c r="I114" s="34">
        <v>0</v>
      </c>
      <c r="J114" s="34">
        <v>0</v>
      </c>
      <c r="K114" s="122">
        <f t="shared" si="36"/>
        <v>0</v>
      </c>
      <c r="L114" s="25">
        <v>0</v>
      </c>
      <c r="M114" s="25">
        <v>0</v>
      </c>
      <c r="N114" s="126">
        <f t="shared" si="37"/>
        <v>0</v>
      </c>
      <c r="O114" s="34">
        <v>0</v>
      </c>
      <c r="P114" s="34">
        <v>0</v>
      </c>
      <c r="Q114" s="122">
        <f t="shared" si="38"/>
        <v>0</v>
      </c>
      <c r="R114" s="111">
        <v>0</v>
      </c>
      <c r="S114" s="111">
        <v>0</v>
      </c>
      <c r="T114" s="126">
        <f t="shared" si="39"/>
        <v>0</v>
      </c>
      <c r="U114" s="57">
        <f t="shared" si="40"/>
        <v>0</v>
      </c>
      <c r="V114" s="69"/>
      <c r="W114" s="76"/>
      <c r="X114" s="58">
        <f t="shared" si="41"/>
        <v>0</v>
      </c>
      <c r="Y114" s="59"/>
      <c r="Z114" s="60"/>
      <c r="AA114" s="32"/>
      <c r="AB114" s="24"/>
    </row>
    <row r="115" spans="1:28">
      <c r="A115" s="28">
        <v>21</v>
      </c>
      <c r="B115" s="31"/>
      <c r="C115" s="31"/>
      <c r="D115" s="104"/>
      <c r="E115" s="85"/>
      <c r="F115" s="25">
        <v>0</v>
      </c>
      <c r="G115" s="25">
        <v>0</v>
      </c>
      <c r="H115" s="96">
        <f t="shared" si="35"/>
        <v>0</v>
      </c>
      <c r="I115" s="34">
        <v>0</v>
      </c>
      <c r="J115" s="34">
        <v>0</v>
      </c>
      <c r="K115" s="122">
        <f t="shared" si="36"/>
        <v>0</v>
      </c>
      <c r="L115" s="25">
        <v>0</v>
      </c>
      <c r="M115" s="25">
        <v>0</v>
      </c>
      <c r="N115" s="126">
        <f t="shared" si="37"/>
        <v>0</v>
      </c>
      <c r="O115" s="34">
        <v>0</v>
      </c>
      <c r="P115" s="34">
        <v>0</v>
      </c>
      <c r="Q115" s="122">
        <f t="shared" si="38"/>
        <v>0</v>
      </c>
      <c r="R115" s="111">
        <v>0</v>
      </c>
      <c r="S115" s="111">
        <v>0</v>
      </c>
      <c r="T115" s="126">
        <f t="shared" si="39"/>
        <v>0</v>
      </c>
      <c r="U115" s="57">
        <f t="shared" si="40"/>
        <v>0</v>
      </c>
      <c r="V115" s="69"/>
      <c r="W115" s="76"/>
      <c r="X115" s="58">
        <f t="shared" si="41"/>
        <v>0</v>
      </c>
      <c r="Y115" s="59"/>
      <c r="Z115" s="60"/>
      <c r="AA115" s="32"/>
      <c r="AB115" s="24"/>
    </row>
    <row r="116" spans="1:28">
      <c r="A116" s="28">
        <v>22</v>
      </c>
      <c r="B116" s="31"/>
      <c r="C116" s="31"/>
      <c r="D116" s="104"/>
      <c r="E116" s="85"/>
      <c r="F116" s="25">
        <v>0</v>
      </c>
      <c r="G116" s="25">
        <v>0</v>
      </c>
      <c r="H116" s="96">
        <f t="shared" si="35"/>
        <v>0</v>
      </c>
      <c r="I116" s="34">
        <v>0</v>
      </c>
      <c r="J116" s="34">
        <v>0</v>
      </c>
      <c r="K116" s="122">
        <f t="shared" si="36"/>
        <v>0</v>
      </c>
      <c r="L116" s="25">
        <v>0</v>
      </c>
      <c r="M116" s="25">
        <v>0</v>
      </c>
      <c r="N116" s="126">
        <f t="shared" si="37"/>
        <v>0</v>
      </c>
      <c r="O116" s="34">
        <v>0</v>
      </c>
      <c r="P116" s="34">
        <v>0</v>
      </c>
      <c r="Q116" s="122">
        <f t="shared" si="38"/>
        <v>0</v>
      </c>
      <c r="R116" s="111">
        <v>0</v>
      </c>
      <c r="S116" s="111">
        <v>0</v>
      </c>
      <c r="T116" s="126">
        <f t="shared" si="39"/>
        <v>0</v>
      </c>
      <c r="U116" s="57">
        <f t="shared" si="40"/>
        <v>0</v>
      </c>
      <c r="V116" s="69"/>
      <c r="W116" s="76"/>
      <c r="X116" s="58">
        <f t="shared" si="41"/>
        <v>0</v>
      </c>
      <c r="Y116" s="59"/>
      <c r="Z116" s="60"/>
      <c r="AA116" s="32"/>
      <c r="AB116" s="24"/>
    </row>
    <row r="117" spans="1:28">
      <c r="A117" s="28">
        <v>23</v>
      </c>
      <c r="B117" s="31"/>
      <c r="C117" s="31"/>
      <c r="D117" s="104"/>
      <c r="E117" s="85"/>
      <c r="F117" s="25">
        <v>0</v>
      </c>
      <c r="G117" s="25">
        <v>0</v>
      </c>
      <c r="H117" s="96">
        <f t="shared" si="35"/>
        <v>0</v>
      </c>
      <c r="I117" s="34">
        <v>0</v>
      </c>
      <c r="J117" s="34">
        <v>0</v>
      </c>
      <c r="K117" s="122">
        <f t="shared" si="36"/>
        <v>0</v>
      </c>
      <c r="L117" s="25">
        <v>0</v>
      </c>
      <c r="M117" s="25">
        <v>0</v>
      </c>
      <c r="N117" s="126">
        <f t="shared" si="37"/>
        <v>0</v>
      </c>
      <c r="O117" s="34">
        <v>0</v>
      </c>
      <c r="P117" s="34">
        <v>0</v>
      </c>
      <c r="Q117" s="122">
        <f t="shared" si="38"/>
        <v>0</v>
      </c>
      <c r="R117" s="111">
        <v>0</v>
      </c>
      <c r="S117" s="111">
        <v>0</v>
      </c>
      <c r="T117" s="126">
        <f t="shared" si="39"/>
        <v>0</v>
      </c>
      <c r="U117" s="57">
        <f t="shared" si="40"/>
        <v>0</v>
      </c>
      <c r="V117" s="69"/>
      <c r="W117" s="76"/>
      <c r="X117" s="58">
        <f t="shared" si="41"/>
        <v>0</v>
      </c>
      <c r="Y117" s="59"/>
      <c r="Z117" s="60"/>
      <c r="AA117" s="32"/>
      <c r="AB117" s="24"/>
    </row>
    <row r="118" spans="1:28">
      <c r="A118" s="28">
        <v>24</v>
      </c>
      <c r="B118" s="31"/>
      <c r="C118" s="31"/>
      <c r="D118" s="104"/>
      <c r="E118" s="85"/>
      <c r="F118" s="25">
        <v>0</v>
      </c>
      <c r="G118" s="25">
        <v>0</v>
      </c>
      <c r="H118" s="96">
        <f t="shared" si="35"/>
        <v>0</v>
      </c>
      <c r="I118" s="34">
        <v>0</v>
      </c>
      <c r="J118" s="34">
        <v>0</v>
      </c>
      <c r="K118" s="122">
        <f t="shared" si="36"/>
        <v>0</v>
      </c>
      <c r="L118" s="25">
        <v>0</v>
      </c>
      <c r="M118" s="25">
        <v>0</v>
      </c>
      <c r="N118" s="126">
        <f t="shared" si="37"/>
        <v>0</v>
      </c>
      <c r="O118" s="34">
        <v>0</v>
      </c>
      <c r="P118" s="34">
        <v>0</v>
      </c>
      <c r="Q118" s="122">
        <f t="shared" si="38"/>
        <v>0</v>
      </c>
      <c r="R118" s="111">
        <v>0</v>
      </c>
      <c r="S118" s="111">
        <v>0</v>
      </c>
      <c r="T118" s="126">
        <f t="shared" si="39"/>
        <v>0</v>
      </c>
      <c r="U118" s="57">
        <f t="shared" si="40"/>
        <v>0</v>
      </c>
      <c r="V118" s="69"/>
      <c r="W118" s="76"/>
      <c r="X118" s="58">
        <f t="shared" si="41"/>
        <v>0</v>
      </c>
      <c r="Y118" s="59"/>
      <c r="Z118" s="60"/>
      <c r="AA118" s="32"/>
      <c r="AB118" s="24"/>
    </row>
    <row r="119" spans="1:28">
      <c r="A119" s="28">
        <v>25</v>
      </c>
      <c r="B119" s="31"/>
      <c r="C119" s="31"/>
      <c r="D119" s="104"/>
      <c r="E119" s="85"/>
      <c r="F119" s="25">
        <v>0</v>
      </c>
      <c r="G119" s="25">
        <v>0</v>
      </c>
      <c r="H119" s="96">
        <f t="shared" si="35"/>
        <v>0</v>
      </c>
      <c r="I119" s="34">
        <v>0</v>
      </c>
      <c r="J119" s="34">
        <v>0</v>
      </c>
      <c r="K119" s="122">
        <f t="shared" si="36"/>
        <v>0</v>
      </c>
      <c r="L119" s="25">
        <v>0</v>
      </c>
      <c r="M119" s="25">
        <v>0</v>
      </c>
      <c r="N119" s="126">
        <f t="shared" si="37"/>
        <v>0</v>
      </c>
      <c r="O119" s="34">
        <v>0</v>
      </c>
      <c r="P119" s="34">
        <v>0</v>
      </c>
      <c r="Q119" s="122">
        <f t="shared" si="38"/>
        <v>0</v>
      </c>
      <c r="R119" s="111">
        <v>0</v>
      </c>
      <c r="S119" s="111">
        <v>0</v>
      </c>
      <c r="T119" s="126">
        <f t="shared" si="39"/>
        <v>0</v>
      </c>
      <c r="U119" s="57">
        <f t="shared" si="40"/>
        <v>0</v>
      </c>
      <c r="V119" s="69"/>
      <c r="W119" s="76"/>
      <c r="X119" s="58">
        <f t="shared" si="41"/>
        <v>0</v>
      </c>
      <c r="Y119" s="59"/>
      <c r="Z119" s="60"/>
      <c r="AA119" s="32"/>
      <c r="AB119" s="24"/>
    </row>
    <row r="120" spans="1:28">
      <c r="A120" s="28">
        <v>26</v>
      </c>
      <c r="B120" s="31"/>
      <c r="C120" s="31"/>
      <c r="D120" s="104"/>
      <c r="E120" s="85"/>
      <c r="F120" s="25">
        <v>0</v>
      </c>
      <c r="G120" s="25">
        <v>0</v>
      </c>
      <c r="H120" s="96">
        <f t="shared" si="35"/>
        <v>0</v>
      </c>
      <c r="I120" s="34">
        <v>0</v>
      </c>
      <c r="J120" s="34">
        <v>0</v>
      </c>
      <c r="K120" s="122">
        <f t="shared" si="36"/>
        <v>0</v>
      </c>
      <c r="L120" s="25">
        <v>0</v>
      </c>
      <c r="M120" s="25">
        <v>0</v>
      </c>
      <c r="N120" s="126">
        <f t="shared" si="37"/>
        <v>0</v>
      </c>
      <c r="O120" s="34">
        <v>0</v>
      </c>
      <c r="P120" s="34">
        <v>0</v>
      </c>
      <c r="Q120" s="122">
        <f t="shared" si="38"/>
        <v>0</v>
      </c>
      <c r="R120" s="111">
        <v>0</v>
      </c>
      <c r="S120" s="111">
        <v>0</v>
      </c>
      <c r="T120" s="126">
        <f t="shared" si="39"/>
        <v>0</v>
      </c>
      <c r="U120" s="57">
        <f t="shared" si="40"/>
        <v>0</v>
      </c>
      <c r="V120" s="69"/>
      <c r="W120" s="76"/>
      <c r="X120" s="58">
        <f t="shared" si="41"/>
        <v>0</v>
      </c>
      <c r="Y120" s="59"/>
      <c r="Z120" s="60"/>
      <c r="AA120" s="32"/>
      <c r="AB120" s="24"/>
    </row>
    <row r="121" spans="1:28">
      <c r="A121" s="28">
        <v>27</v>
      </c>
      <c r="B121" s="31"/>
      <c r="C121" s="31"/>
      <c r="D121" s="104"/>
      <c r="E121" s="85"/>
      <c r="F121" s="25">
        <v>0</v>
      </c>
      <c r="G121" s="25">
        <v>0</v>
      </c>
      <c r="H121" s="96">
        <f t="shared" si="35"/>
        <v>0</v>
      </c>
      <c r="I121" s="34">
        <v>0</v>
      </c>
      <c r="J121" s="34">
        <v>0</v>
      </c>
      <c r="K121" s="122">
        <f t="shared" si="36"/>
        <v>0</v>
      </c>
      <c r="L121" s="25">
        <v>0</v>
      </c>
      <c r="M121" s="25">
        <v>0</v>
      </c>
      <c r="N121" s="126">
        <f t="shared" si="37"/>
        <v>0</v>
      </c>
      <c r="O121" s="34">
        <v>0</v>
      </c>
      <c r="P121" s="34">
        <v>0</v>
      </c>
      <c r="Q121" s="122">
        <f t="shared" si="38"/>
        <v>0</v>
      </c>
      <c r="R121" s="111">
        <v>0</v>
      </c>
      <c r="S121" s="111">
        <v>0</v>
      </c>
      <c r="T121" s="126">
        <f t="shared" si="39"/>
        <v>0</v>
      </c>
      <c r="U121" s="57">
        <f t="shared" si="40"/>
        <v>0</v>
      </c>
      <c r="V121" s="69"/>
      <c r="W121" s="76"/>
      <c r="X121" s="58">
        <f t="shared" si="41"/>
        <v>0</v>
      </c>
      <c r="Y121" s="59"/>
      <c r="Z121" s="60"/>
      <c r="AA121" s="32"/>
      <c r="AB121" s="24"/>
    </row>
    <row r="122" spans="1:28">
      <c r="A122" s="28">
        <v>28</v>
      </c>
      <c r="B122" s="31"/>
      <c r="C122" s="31"/>
      <c r="D122" s="104"/>
      <c r="E122" s="85"/>
      <c r="F122" s="25">
        <v>0</v>
      </c>
      <c r="G122" s="25">
        <v>0</v>
      </c>
      <c r="H122" s="96">
        <f t="shared" si="35"/>
        <v>0</v>
      </c>
      <c r="I122" s="34">
        <v>0</v>
      </c>
      <c r="J122" s="34">
        <v>0</v>
      </c>
      <c r="K122" s="122">
        <f t="shared" si="36"/>
        <v>0</v>
      </c>
      <c r="L122" s="25">
        <v>0</v>
      </c>
      <c r="M122" s="25">
        <v>0</v>
      </c>
      <c r="N122" s="126">
        <f t="shared" si="37"/>
        <v>0</v>
      </c>
      <c r="O122" s="34">
        <v>0</v>
      </c>
      <c r="P122" s="34">
        <v>0</v>
      </c>
      <c r="Q122" s="122">
        <f t="shared" si="38"/>
        <v>0</v>
      </c>
      <c r="R122" s="111">
        <v>0</v>
      </c>
      <c r="S122" s="111">
        <v>0</v>
      </c>
      <c r="T122" s="126">
        <f t="shared" si="39"/>
        <v>0</v>
      </c>
      <c r="U122" s="57">
        <f t="shared" si="40"/>
        <v>0</v>
      </c>
      <c r="V122" s="69"/>
      <c r="W122" s="76"/>
      <c r="X122" s="58">
        <f t="shared" si="41"/>
        <v>0</v>
      </c>
      <c r="Y122" s="59"/>
      <c r="Z122" s="60"/>
      <c r="AA122" s="32"/>
      <c r="AB122" s="24"/>
    </row>
    <row r="123" spans="1:28">
      <c r="A123" s="28">
        <v>29</v>
      </c>
      <c r="B123" s="31"/>
      <c r="C123" s="31"/>
      <c r="D123" s="104"/>
      <c r="E123" s="85"/>
      <c r="F123" s="25">
        <v>0</v>
      </c>
      <c r="G123" s="25">
        <v>0</v>
      </c>
      <c r="H123" s="96">
        <f t="shared" si="35"/>
        <v>0</v>
      </c>
      <c r="I123" s="34">
        <v>0</v>
      </c>
      <c r="J123" s="34">
        <v>0</v>
      </c>
      <c r="K123" s="122">
        <f t="shared" si="36"/>
        <v>0</v>
      </c>
      <c r="L123" s="25">
        <v>0</v>
      </c>
      <c r="M123" s="25">
        <v>0</v>
      </c>
      <c r="N123" s="126">
        <f t="shared" si="37"/>
        <v>0</v>
      </c>
      <c r="O123" s="34">
        <v>0</v>
      </c>
      <c r="P123" s="34">
        <v>0</v>
      </c>
      <c r="Q123" s="122">
        <f t="shared" si="38"/>
        <v>0</v>
      </c>
      <c r="R123" s="111">
        <v>0</v>
      </c>
      <c r="S123" s="111">
        <v>0</v>
      </c>
      <c r="T123" s="126">
        <f t="shared" si="39"/>
        <v>0</v>
      </c>
      <c r="U123" s="57">
        <f t="shared" si="40"/>
        <v>0</v>
      </c>
      <c r="V123" s="69"/>
      <c r="W123" s="76"/>
      <c r="X123" s="58">
        <f t="shared" si="41"/>
        <v>0</v>
      </c>
      <c r="Y123" s="59"/>
      <c r="Z123" s="60"/>
      <c r="AA123" s="32"/>
      <c r="AB123" s="24"/>
    </row>
    <row r="124" spans="1:28">
      <c r="A124" s="28">
        <v>30</v>
      </c>
      <c r="B124" s="31"/>
      <c r="C124" s="31"/>
      <c r="D124" s="104"/>
      <c r="E124" s="85"/>
      <c r="F124" s="25">
        <v>0</v>
      </c>
      <c r="G124" s="25">
        <v>0</v>
      </c>
      <c r="H124" s="96">
        <f t="shared" si="35"/>
        <v>0</v>
      </c>
      <c r="I124" s="34">
        <v>0</v>
      </c>
      <c r="J124" s="34">
        <v>0</v>
      </c>
      <c r="K124" s="122">
        <f t="shared" si="36"/>
        <v>0</v>
      </c>
      <c r="L124" s="25">
        <v>0</v>
      </c>
      <c r="M124" s="25">
        <v>0</v>
      </c>
      <c r="N124" s="126">
        <f t="shared" si="37"/>
        <v>0</v>
      </c>
      <c r="O124" s="34">
        <v>0</v>
      </c>
      <c r="P124" s="34">
        <v>0</v>
      </c>
      <c r="Q124" s="122">
        <f t="shared" si="38"/>
        <v>0</v>
      </c>
      <c r="R124" s="111">
        <v>0</v>
      </c>
      <c r="S124" s="111">
        <v>0</v>
      </c>
      <c r="T124" s="126">
        <f t="shared" si="39"/>
        <v>0</v>
      </c>
      <c r="U124" s="57">
        <f t="shared" si="40"/>
        <v>0</v>
      </c>
      <c r="V124" s="69"/>
      <c r="W124" s="76"/>
      <c r="X124" s="58">
        <f t="shared" si="41"/>
        <v>0</v>
      </c>
      <c r="Y124" s="59"/>
      <c r="Z124" s="60"/>
      <c r="AA124" s="32"/>
      <c r="AB124" s="24"/>
    </row>
    <row r="125" spans="1:28">
      <c r="A125" s="28">
        <v>31</v>
      </c>
      <c r="B125" s="31"/>
      <c r="C125" s="31"/>
      <c r="D125" s="104"/>
      <c r="E125" s="85"/>
      <c r="F125" s="25">
        <v>0</v>
      </c>
      <c r="G125" s="25">
        <v>0</v>
      </c>
      <c r="H125" s="96">
        <f t="shared" si="35"/>
        <v>0</v>
      </c>
      <c r="I125" s="34">
        <v>0</v>
      </c>
      <c r="J125" s="34">
        <v>0</v>
      </c>
      <c r="K125" s="122">
        <f t="shared" si="36"/>
        <v>0</v>
      </c>
      <c r="L125" s="25">
        <v>0</v>
      </c>
      <c r="M125" s="25">
        <v>0</v>
      </c>
      <c r="N125" s="126">
        <f t="shared" si="37"/>
        <v>0</v>
      </c>
      <c r="O125" s="34">
        <v>0</v>
      </c>
      <c r="P125" s="34">
        <v>0</v>
      </c>
      <c r="Q125" s="122">
        <f t="shared" si="38"/>
        <v>0</v>
      </c>
      <c r="R125" s="111">
        <v>0</v>
      </c>
      <c r="S125" s="111">
        <v>0</v>
      </c>
      <c r="T125" s="126">
        <f t="shared" si="39"/>
        <v>0</v>
      </c>
      <c r="U125" s="57">
        <f t="shared" si="40"/>
        <v>0</v>
      </c>
      <c r="V125" s="69"/>
      <c r="W125" s="76"/>
      <c r="X125" s="58">
        <f t="shared" si="41"/>
        <v>0</v>
      </c>
      <c r="Y125" s="59"/>
      <c r="Z125" s="60"/>
      <c r="AA125" s="32"/>
      <c r="AB125" s="24"/>
    </row>
    <row r="126" spans="1:28">
      <c r="A126" s="28">
        <v>32</v>
      </c>
      <c r="B126" s="31"/>
      <c r="C126" s="31"/>
      <c r="D126" s="104"/>
      <c r="E126" s="85"/>
      <c r="F126" s="25">
        <v>0</v>
      </c>
      <c r="G126" s="25">
        <v>0</v>
      </c>
      <c r="H126" s="96">
        <f t="shared" si="35"/>
        <v>0</v>
      </c>
      <c r="I126" s="34">
        <v>0</v>
      </c>
      <c r="J126" s="34">
        <v>0</v>
      </c>
      <c r="K126" s="122">
        <f t="shared" si="36"/>
        <v>0</v>
      </c>
      <c r="L126" s="25">
        <v>0</v>
      </c>
      <c r="M126" s="25">
        <v>0</v>
      </c>
      <c r="N126" s="126">
        <f t="shared" si="37"/>
        <v>0</v>
      </c>
      <c r="O126" s="34">
        <v>0</v>
      </c>
      <c r="P126" s="34">
        <v>0</v>
      </c>
      <c r="Q126" s="122">
        <f t="shared" si="38"/>
        <v>0</v>
      </c>
      <c r="R126" s="111">
        <v>0</v>
      </c>
      <c r="S126" s="111">
        <v>0</v>
      </c>
      <c r="T126" s="126">
        <f t="shared" si="39"/>
        <v>0</v>
      </c>
      <c r="U126" s="57">
        <f t="shared" si="40"/>
        <v>0</v>
      </c>
      <c r="V126" s="69"/>
      <c r="W126" s="76"/>
      <c r="X126" s="58">
        <f t="shared" si="41"/>
        <v>0</v>
      </c>
      <c r="Y126" s="59"/>
      <c r="Z126" s="60"/>
      <c r="AA126" s="32"/>
      <c r="AB126" s="24"/>
    </row>
    <row r="127" spans="1:28">
      <c r="A127" s="28">
        <v>33</v>
      </c>
      <c r="B127" s="31"/>
      <c r="C127" s="31"/>
      <c r="D127" s="104"/>
      <c r="E127" s="85"/>
      <c r="F127" s="25">
        <v>0</v>
      </c>
      <c r="G127" s="25">
        <v>0</v>
      </c>
      <c r="H127" s="96">
        <f t="shared" si="35"/>
        <v>0</v>
      </c>
      <c r="I127" s="34">
        <v>0</v>
      </c>
      <c r="J127" s="34">
        <v>0</v>
      </c>
      <c r="K127" s="122">
        <f t="shared" si="36"/>
        <v>0</v>
      </c>
      <c r="L127" s="25">
        <v>0</v>
      </c>
      <c r="M127" s="25">
        <v>0</v>
      </c>
      <c r="N127" s="126">
        <f t="shared" si="37"/>
        <v>0</v>
      </c>
      <c r="O127" s="34">
        <v>0</v>
      </c>
      <c r="P127" s="34">
        <v>0</v>
      </c>
      <c r="Q127" s="122">
        <f t="shared" si="38"/>
        <v>0</v>
      </c>
      <c r="R127" s="111">
        <v>0</v>
      </c>
      <c r="S127" s="111">
        <v>0</v>
      </c>
      <c r="T127" s="126">
        <f t="shared" si="39"/>
        <v>0</v>
      </c>
      <c r="U127" s="57">
        <f t="shared" si="40"/>
        <v>0</v>
      </c>
      <c r="V127" s="69"/>
      <c r="W127" s="76"/>
      <c r="X127" s="58">
        <f t="shared" si="41"/>
        <v>0</v>
      </c>
      <c r="Y127" s="59"/>
      <c r="Z127" s="60"/>
      <c r="AA127" s="32"/>
      <c r="AB127" s="24"/>
    </row>
    <row r="128" spans="1:28">
      <c r="A128" s="28">
        <v>34</v>
      </c>
      <c r="B128" s="31"/>
      <c r="C128" s="31"/>
      <c r="D128" s="104"/>
      <c r="E128" s="85"/>
      <c r="F128" s="25">
        <v>0</v>
      </c>
      <c r="G128" s="25">
        <v>0</v>
      </c>
      <c r="H128" s="96">
        <f t="shared" si="35"/>
        <v>0</v>
      </c>
      <c r="I128" s="34">
        <v>0</v>
      </c>
      <c r="J128" s="34">
        <v>0</v>
      </c>
      <c r="K128" s="122">
        <f t="shared" si="36"/>
        <v>0</v>
      </c>
      <c r="L128" s="25">
        <v>0</v>
      </c>
      <c r="M128" s="25">
        <v>0</v>
      </c>
      <c r="N128" s="126">
        <f t="shared" si="37"/>
        <v>0</v>
      </c>
      <c r="O128" s="34">
        <v>0</v>
      </c>
      <c r="P128" s="34">
        <v>0</v>
      </c>
      <c r="Q128" s="122">
        <f t="shared" si="38"/>
        <v>0</v>
      </c>
      <c r="R128" s="111">
        <v>0</v>
      </c>
      <c r="S128" s="111">
        <v>0</v>
      </c>
      <c r="T128" s="126">
        <f t="shared" si="39"/>
        <v>0</v>
      </c>
      <c r="U128" s="57">
        <f t="shared" si="40"/>
        <v>0</v>
      </c>
      <c r="V128" s="69"/>
      <c r="W128" s="76"/>
      <c r="X128" s="58">
        <f t="shared" si="41"/>
        <v>0</v>
      </c>
      <c r="Y128" s="59"/>
      <c r="Z128" s="60"/>
      <c r="AA128" s="32"/>
      <c r="AB128" s="24"/>
    </row>
    <row r="129" spans="1:28">
      <c r="A129" s="28">
        <v>35</v>
      </c>
      <c r="B129" s="31"/>
      <c r="C129" s="31"/>
      <c r="D129" s="104"/>
      <c r="E129" s="85"/>
      <c r="F129" s="25">
        <v>0</v>
      </c>
      <c r="G129" s="25">
        <v>0</v>
      </c>
      <c r="H129" s="96">
        <f t="shared" si="35"/>
        <v>0</v>
      </c>
      <c r="I129" s="34">
        <v>0</v>
      </c>
      <c r="J129" s="34">
        <v>0</v>
      </c>
      <c r="K129" s="122">
        <f t="shared" si="36"/>
        <v>0</v>
      </c>
      <c r="L129" s="25">
        <v>0</v>
      </c>
      <c r="M129" s="25">
        <v>0</v>
      </c>
      <c r="N129" s="126">
        <f t="shared" si="37"/>
        <v>0</v>
      </c>
      <c r="O129" s="34">
        <v>0</v>
      </c>
      <c r="P129" s="34">
        <v>0</v>
      </c>
      <c r="Q129" s="122">
        <f t="shared" si="38"/>
        <v>0</v>
      </c>
      <c r="R129" s="111">
        <v>0</v>
      </c>
      <c r="S129" s="111">
        <v>0</v>
      </c>
      <c r="T129" s="126">
        <f t="shared" si="39"/>
        <v>0</v>
      </c>
      <c r="U129" s="57">
        <f t="shared" si="40"/>
        <v>0</v>
      </c>
      <c r="V129" s="69"/>
      <c r="W129" s="76"/>
      <c r="X129" s="58">
        <f t="shared" si="41"/>
        <v>0</v>
      </c>
      <c r="Y129" s="59"/>
      <c r="Z129" s="60"/>
      <c r="AA129" s="32"/>
      <c r="AB129" s="24"/>
    </row>
    <row r="130" spans="1:28">
      <c r="A130" s="22"/>
      <c r="B130" s="23"/>
      <c r="C130" s="23"/>
      <c r="D130" s="102"/>
      <c r="E130" s="84"/>
      <c r="F130" s="117"/>
      <c r="G130" s="30"/>
      <c r="H130" s="95"/>
      <c r="I130" s="30"/>
      <c r="J130" s="30"/>
      <c r="K130" s="121"/>
      <c r="L130" s="30"/>
      <c r="M130" s="30"/>
      <c r="N130" s="121"/>
      <c r="O130" s="30"/>
      <c r="P130" s="30"/>
      <c r="Q130" s="121"/>
      <c r="R130" s="30"/>
      <c r="S130" s="30"/>
      <c r="T130" s="121"/>
      <c r="U130" s="23"/>
      <c r="V130" s="48"/>
      <c r="W130" s="74"/>
      <c r="X130" s="54"/>
      <c r="Y130" s="26"/>
      <c r="Z130" s="44"/>
      <c r="AA130" s="23"/>
      <c r="AB130" s="24"/>
    </row>
    <row r="131" spans="1:28" ht="15.75">
      <c r="A131" s="22"/>
      <c r="B131" s="23"/>
      <c r="C131" s="87" t="s">
        <v>20</v>
      </c>
      <c r="D131" s="103"/>
      <c r="E131" s="82"/>
      <c r="F131" s="116"/>
      <c r="G131" s="30"/>
      <c r="H131" s="95"/>
      <c r="I131" s="30"/>
      <c r="J131" s="30"/>
      <c r="K131" s="121"/>
      <c r="L131" s="30"/>
      <c r="M131" s="30"/>
      <c r="N131" s="121"/>
      <c r="O131" s="30"/>
      <c r="P131" s="30"/>
      <c r="Q131" s="121"/>
      <c r="R131" s="30"/>
      <c r="S131" s="30"/>
      <c r="T131" s="121"/>
      <c r="U131" s="23"/>
      <c r="V131" s="48"/>
      <c r="W131" s="74"/>
      <c r="X131" s="54"/>
      <c r="Y131" s="37"/>
      <c r="Z131" s="43"/>
      <c r="AA131" s="23"/>
      <c r="AB131" s="24"/>
    </row>
    <row r="132" spans="1:28">
      <c r="A132" s="61">
        <v>1</v>
      </c>
      <c r="B132" s="62"/>
      <c r="C132" s="62"/>
      <c r="D132" s="101"/>
      <c r="E132" s="83"/>
      <c r="F132" s="25">
        <v>0</v>
      </c>
      <c r="G132" s="25">
        <v>0</v>
      </c>
      <c r="H132" s="96">
        <f t="shared" ref="H132:H141" si="42">G132-F132</f>
        <v>0</v>
      </c>
      <c r="I132" s="34">
        <v>0</v>
      </c>
      <c r="J132" s="34">
        <v>0</v>
      </c>
      <c r="K132" s="122">
        <f t="shared" ref="K132:K141" si="43">J132-I132</f>
        <v>0</v>
      </c>
      <c r="L132" s="25">
        <v>0</v>
      </c>
      <c r="M132" s="25">
        <v>0</v>
      </c>
      <c r="N132" s="126">
        <f t="shared" ref="N132:N141" si="44">M132-L132</f>
        <v>0</v>
      </c>
      <c r="O132" s="34">
        <v>0</v>
      </c>
      <c r="P132" s="34">
        <v>0</v>
      </c>
      <c r="Q132" s="122">
        <f t="shared" ref="Q132:Q141" si="45">P132-O132</f>
        <v>0</v>
      </c>
      <c r="R132" s="111">
        <v>0</v>
      </c>
      <c r="S132" s="111">
        <v>0</v>
      </c>
      <c r="T132" s="126">
        <f t="shared" ref="T132:T141" si="46">S132-R132</f>
        <v>0</v>
      </c>
      <c r="U132" s="63">
        <f t="shared" ref="U132:U141" si="47">H132+K132+N132+Q132+T132</f>
        <v>0</v>
      </c>
      <c r="V132" s="64"/>
      <c r="W132" s="75"/>
      <c r="X132" s="65">
        <f t="shared" ref="X132:X141" si="48">(U132+V132)-W132</f>
        <v>0</v>
      </c>
      <c r="Y132" s="66"/>
      <c r="Z132" s="67"/>
      <c r="AA132" s="68"/>
      <c r="AB132" s="24"/>
    </row>
    <row r="133" spans="1:28">
      <c r="A133" s="61">
        <v>2</v>
      </c>
      <c r="B133" s="62"/>
      <c r="C133" s="62"/>
      <c r="D133" s="101"/>
      <c r="E133" s="83"/>
      <c r="F133" s="25">
        <v>0</v>
      </c>
      <c r="G133" s="25">
        <v>0</v>
      </c>
      <c r="H133" s="96">
        <f t="shared" si="42"/>
        <v>0</v>
      </c>
      <c r="I133" s="34">
        <v>0</v>
      </c>
      <c r="J133" s="34">
        <v>0</v>
      </c>
      <c r="K133" s="122">
        <f t="shared" si="43"/>
        <v>0</v>
      </c>
      <c r="L133" s="25">
        <v>0</v>
      </c>
      <c r="M133" s="25">
        <v>0</v>
      </c>
      <c r="N133" s="126">
        <f t="shared" si="44"/>
        <v>0</v>
      </c>
      <c r="O133" s="34">
        <v>0</v>
      </c>
      <c r="P133" s="34">
        <v>0</v>
      </c>
      <c r="Q133" s="122">
        <f t="shared" si="45"/>
        <v>0</v>
      </c>
      <c r="R133" s="111">
        <v>0</v>
      </c>
      <c r="S133" s="111">
        <v>0</v>
      </c>
      <c r="T133" s="126">
        <f t="shared" si="46"/>
        <v>0</v>
      </c>
      <c r="U133" s="63">
        <f t="shared" si="47"/>
        <v>0</v>
      </c>
      <c r="V133" s="64"/>
      <c r="W133" s="75"/>
      <c r="X133" s="65">
        <f t="shared" si="48"/>
        <v>0</v>
      </c>
      <c r="Y133" s="66"/>
      <c r="Z133" s="67"/>
      <c r="AA133" s="68"/>
      <c r="AB133" s="24"/>
    </row>
    <row r="134" spans="1:28">
      <c r="A134" s="61">
        <v>3</v>
      </c>
      <c r="B134" s="62"/>
      <c r="C134" s="62"/>
      <c r="D134" s="101"/>
      <c r="E134" s="83"/>
      <c r="F134" s="25">
        <v>0</v>
      </c>
      <c r="G134" s="25">
        <v>0</v>
      </c>
      <c r="H134" s="96">
        <f t="shared" si="42"/>
        <v>0</v>
      </c>
      <c r="I134" s="34">
        <v>0</v>
      </c>
      <c r="J134" s="34">
        <v>0</v>
      </c>
      <c r="K134" s="122">
        <f t="shared" si="43"/>
        <v>0</v>
      </c>
      <c r="L134" s="25">
        <v>0</v>
      </c>
      <c r="M134" s="25">
        <v>0</v>
      </c>
      <c r="N134" s="126">
        <f t="shared" si="44"/>
        <v>0</v>
      </c>
      <c r="O134" s="34">
        <v>0</v>
      </c>
      <c r="P134" s="34">
        <v>0</v>
      </c>
      <c r="Q134" s="122">
        <f t="shared" si="45"/>
        <v>0</v>
      </c>
      <c r="R134" s="111">
        <v>0</v>
      </c>
      <c r="S134" s="111">
        <v>0</v>
      </c>
      <c r="T134" s="126">
        <f t="shared" si="46"/>
        <v>0</v>
      </c>
      <c r="U134" s="63">
        <f t="shared" si="47"/>
        <v>0</v>
      </c>
      <c r="V134" s="64"/>
      <c r="W134" s="75"/>
      <c r="X134" s="65">
        <f t="shared" si="48"/>
        <v>0</v>
      </c>
      <c r="Y134" s="66"/>
      <c r="Z134" s="67"/>
      <c r="AA134" s="68"/>
      <c r="AB134" s="24"/>
    </row>
    <row r="135" spans="1:28">
      <c r="A135" s="61">
        <v>4</v>
      </c>
      <c r="B135" s="62"/>
      <c r="C135" s="62"/>
      <c r="D135" s="101"/>
      <c r="E135" s="83"/>
      <c r="F135" s="25">
        <v>0</v>
      </c>
      <c r="G135" s="25">
        <v>0</v>
      </c>
      <c r="H135" s="96">
        <f t="shared" si="42"/>
        <v>0</v>
      </c>
      <c r="I135" s="34">
        <v>0</v>
      </c>
      <c r="J135" s="34">
        <v>0</v>
      </c>
      <c r="K135" s="122">
        <f t="shared" si="43"/>
        <v>0</v>
      </c>
      <c r="L135" s="25">
        <v>0</v>
      </c>
      <c r="M135" s="25">
        <v>0</v>
      </c>
      <c r="N135" s="126">
        <f t="shared" si="44"/>
        <v>0</v>
      </c>
      <c r="O135" s="34">
        <v>0</v>
      </c>
      <c r="P135" s="34">
        <v>0</v>
      </c>
      <c r="Q135" s="122">
        <f t="shared" si="45"/>
        <v>0</v>
      </c>
      <c r="R135" s="111">
        <v>0</v>
      </c>
      <c r="S135" s="111">
        <v>0</v>
      </c>
      <c r="T135" s="126">
        <f t="shared" si="46"/>
        <v>0</v>
      </c>
      <c r="U135" s="63">
        <f t="shared" si="47"/>
        <v>0</v>
      </c>
      <c r="V135" s="64"/>
      <c r="W135" s="75"/>
      <c r="X135" s="65">
        <f t="shared" si="48"/>
        <v>0</v>
      </c>
      <c r="Y135" s="66"/>
      <c r="Z135" s="67"/>
      <c r="AA135" s="68"/>
      <c r="AB135" s="24"/>
    </row>
    <row r="136" spans="1:28">
      <c r="A136" s="61">
        <v>5</v>
      </c>
      <c r="B136" s="62"/>
      <c r="C136" s="62"/>
      <c r="D136" s="101"/>
      <c r="E136" s="83"/>
      <c r="F136" s="25">
        <v>0</v>
      </c>
      <c r="G136" s="25">
        <v>0</v>
      </c>
      <c r="H136" s="96">
        <f t="shared" si="42"/>
        <v>0</v>
      </c>
      <c r="I136" s="34">
        <v>0</v>
      </c>
      <c r="J136" s="34">
        <v>0</v>
      </c>
      <c r="K136" s="122">
        <f t="shared" si="43"/>
        <v>0</v>
      </c>
      <c r="L136" s="25">
        <v>0</v>
      </c>
      <c r="M136" s="25">
        <v>0</v>
      </c>
      <c r="N136" s="126">
        <f t="shared" si="44"/>
        <v>0</v>
      </c>
      <c r="O136" s="34">
        <v>0</v>
      </c>
      <c r="P136" s="34">
        <v>0</v>
      </c>
      <c r="Q136" s="122">
        <f t="shared" si="45"/>
        <v>0</v>
      </c>
      <c r="R136" s="111">
        <v>0</v>
      </c>
      <c r="S136" s="111">
        <v>0</v>
      </c>
      <c r="T136" s="126">
        <f t="shared" si="46"/>
        <v>0</v>
      </c>
      <c r="U136" s="63">
        <f t="shared" si="47"/>
        <v>0</v>
      </c>
      <c r="V136" s="64"/>
      <c r="W136" s="75"/>
      <c r="X136" s="65">
        <f t="shared" si="48"/>
        <v>0</v>
      </c>
      <c r="Y136" s="66"/>
      <c r="Z136" s="67"/>
      <c r="AA136" s="68"/>
      <c r="AB136" s="24"/>
    </row>
    <row r="137" spans="1:28">
      <c r="A137" s="61">
        <v>6</v>
      </c>
      <c r="B137" s="62"/>
      <c r="C137" s="62"/>
      <c r="D137" s="101"/>
      <c r="E137" s="83"/>
      <c r="F137" s="25">
        <v>0</v>
      </c>
      <c r="G137" s="25">
        <v>0</v>
      </c>
      <c r="H137" s="96">
        <f t="shared" si="42"/>
        <v>0</v>
      </c>
      <c r="I137" s="34">
        <v>0</v>
      </c>
      <c r="J137" s="34">
        <v>0</v>
      </c>
      <c r="K137" s="122">
        <f t="shared" si="43"/>
        <v>0</v>
      </c>
      <c r="L137" s="25">
        <v>0</v>
      </c>
      <c r="M137" s="25">
        <v>0</v>
      </c>
      <c r="N137" s="126">
        <f t="shared" si="44"/>
        <v>0</v>
      </c>
      <c r="O137" s="34">
        <v>0</v>
      </c>
      <c r="P137" s="34">
        <v>0</v>
      </c>
      <c r="Q137" s="122">
        <f t="shared" si="45"/>
        <v>0</v>
      </c>
      <c r="R137" s="111">
        <v>0</v>
      </c>
      <c r="S137" s="111">
        <v>0</v>
      </c>
      <c r="T137" s="126">
        <f t="shared" si="46"/>
        <v>0</v>
      </c>
      <c r="U137" s="63">
        <f t="shared" si="47"/>
        <v>0</v>
      </c>
      <c r="V137" s="64"/>
      <c r="W137" s="75"/>
      <c r="X137" s="65">
        <f t="shared" si="48"/>
        <v>0</v>
      </c>
      <c r="Y137" s="66"/>
      <c r="Z137" s="67"/>
      <c r="AA137" s="68"/>
      <c r="AB137" s="24"/>
    </row>
    <row r="138" spans="1:28">
      <c r="A138" s="61">
        <v>7</v>
      </c>
      <c r="B138" s="62"/>
      <c r="C138" s="62"/>
      <c r="D138" s="101"/>
      <c r="E138" s="83"/>
      <c r="F138" s="25">
        <v>0</v>
      </c>
      <c r="G138" s="25">
        <v>0</v>
      </c>
      <c r="H138" s="96">
        <f t="shared" si="42"/>
        <v>0</v>
      </c>
      <c r="I138" s="34">
        <v>0</v>
      </c>
      <c r="J138" s="34">
        <v>0</v>
      </c>
      <c r="K138" s="122">
        <f t="shared" si="43"/>
        <v>0</v>
      </c>
      <c r="L138" s="25">
        <v>0</v>
      </c>
      <c r="M138" s="25">
        <v>0</v>
      </c>
      <c r="N138" s="126">
        <f t="shared" si="44"/>
        <v>0</v>
      </c>
      <c r="O138" s="34">
        <v>0</v>
      </c>
      <c r="P138" s="34">
        <v>0</v>
      </c>
      <c r="Q138" s="122">
        <f t="shared" si="45"/>
        <v>0</v>
      </c>
      <c r="R138" s="111">
        <v>0</v>
      </c>
      <c r="S138" s="111">
        <v>0</v>
      </c>
      <c r="T138" s="126">
        <f t="shared" si="46"/>
        <v>0</v>
      </c>
      <c r="U138" s="63">
        <f t="shared" si="47"/>
        <v>0</v>
      </c>
      <c r="V138" s="64"/>
      <c r="W138" s="75"/>
      <c r="X138" s="65">
        <f t="shared" si="48"/>
        <v>0</v>
      </c>
      <c r="Y138" s="66"/>
      <c r="Z138" s="67"/>
      <c r="AA138" s="68"/>
      <c r="AB138" s="24"/>
    </row>
    <row r="139" spans="1:28">
      <c r="A139" s="61">
        <v>8</v>
      </c>
      <c r="B139" s="62"/>
      <c r="C139" s="62"/>
      <c r="D139" s="101"/>
      <c r="E139" s="83"/>
      <c r="F139" s="25">
        <v>0</v>
      </c>
      <c r="G139" s="25">
        <v>0</v>
      </c>
      <c r="H139" s="96">
        <f t="shared" si="42"/>
        <v>0</v>
      </c>
      <c r="I139" s="34">
        <v>0</v>
      </c>
      <c r="J139" s="34">
        <v>0</v>
      </c>
      <c r="K139" s="122">
        <f t="shared" si="43"/>
        <v>0</v>
      </c>
      <c r="L139" s="25">
        <v>0</v>
      </c>
      <c r="M139" s="25">
        <v>0</v>
      </c>
      <c r="N139" s="126">
        <f t="shared" si="44"/>
        <v>0</v>
      </c>
      <c r="O139" s="34">
        <v>0</v>
      </c>
      <c r="P139" s="34">
        <v>0</v>
      </c>
      <c r="Q139" s="122">
        <f t="shared" si="45"/>
        <v>0</v>
      </c>
      <c r="R139" s="111">
        <v>0</v>
      </c>
      <c r="S139" s="111">
        <v>0</v>
      </c>
      <c r="T139" s="126">
        <f t="shared" si="46"/>
        <v>0</v>
      </c>
      <c r="U139" s="63">
        <f t="shared" si="47"/>
        <v>0</v>
      </c>
      <c r="V139" s="64"/>
      <c r="W139" s="75"/>
      <c r="X139" s="65">
        <f t="shared" si="48"/>
        <v>0</v>
      </c>
      <c r="Y139" s="66"/>
      <c r="Z139" s="67"/>
      <c r="AA139" s="68"/>
      <c r="AB139" s="24"/>
    </row>
    <row r="140" spans="1:28">
      <c r="A140" s="61">
        <v>9</v>
      </c>
      <c r="B140" s="62"/>
      <c r="C140" s="62"/>
      <c r="D140" s="101"/>
      <c r="E140" s="83"/>
      <c r="F140" s="25">
        <v>0</v>
      </c>
      <c r="G140" s="25">
        <v>0</v>
      </c>
      <c r="H140" s="96">
        <f t="shared" si="42"/>
        <v>0</v>
      </c>
      <c r="I140" s="34">
        <v>0</v>
      </c>
      <c r="J140" s="34">
        <v>0</v>
      </c>
      <c r="K140" s="122">
        <f t="shared" si="43"/>
        <v>0</v>
      </c>
      <c r="L140" s="25">
        <v>0</v>
      </c>
      <c r="M140" s="25">
        <v>0</v>
      </c>
      <c r="N140" s="126">
        <f t="shared" si="44"/>
        <v>0</v>
      </c>
      <c r="O140" s="34">
        <v>0</v>
      </c>
      <c r="P140" s="34">
        <v>0</v>
      </c>
      <c r="Q140" s="122">
        <f t="shared" si="45"/>
        <v>0</v>
      </c>
      <c r="R140" s="111">
        <v>0</v>
      </c>
      <c r="S140" s="111">
        <v>0</v>
      </c>
      <c r="T140" s="126">
        <f t="shared" si="46"/>
        <v>0</v>
      </c>
      <c r="U140" s="63">
        <f t="shared" si="47"/>
        <v>0</v>
      </c>
      <c r="V140" s="64"/>
      <c r="W140" s="75"/>
      <c r="X140" s="65">
        <f t="shared" si="48"/>
        <v>0</v>
      </c>
      <c r="Y140" s="66"/>
      <c r="Z140" s="67"/>
      <c r="AA140" s="68"/>
      <c r="AB140" s="24"/>
    </row>
    <row r="141" spans="1:28">
      <c r="A141" s="61">
        <v>10</v>
      </c>
      <c r="B141" s="62"/>
      <c r="C141" s="62"/>
      <c r="D141" s="101"/>
      <c r="E141" s="83"/>
      <c r="F141" s="25">
        <v>0</v>
      </c>
      <c r="G141" s="25">
        <v>0</v>
      </c>
      <c r="H141" s="96">
        <f t="shared" si="42"/>
        <v>0</v>
      </c>
      <c r="I141" s="34">
        <v>0</v>
      </c>
      <c r="J141" s="34">
        <v>0</v>
      </c>
      <c r="K141" s="122">
        <f t="shared" si="43"/>
        <v>0</v>
      </c>
      <c r="L141" s="25">
        <v>0</v>
      </c>
      <c r="M141" s="25">
        <v>0</v>
      </c>
      <c r="N141" s="126">
        <f t="shared" si="44"/>
        <v>0</v>
      </c>
      <c r="O141" s="34">
        <v>0</v>
      </c>
      <c r="P141" s="34">
        <v>0</v>
      </c>
      <c r="Q141" s="122">
        <f t="shared" si="45"/>
        <v>0</v>
      </c>
      <c r="R141" s="111">
        <v>0</v>
      </c>
      <c r="S141" s="111">
        <v>0</v>
      </c>
      <c r="T141" s="126">
        <f t="shared" si="46"/>
        <v>0</v>
      </c>
      <c r="U141" s="63">
        <f t="shared" si="47"/>
        <v>0</v>
      </c>
      <c r="V141" s="64"/>
      <c r="W141" s="75"/>
      <c r="X141" s="65">
        <f t="shared" si="48"/>
        <v>0</v>
      </c>
      <c r="Y141" s="66"/>
      <c r="Z141" s="67"/>
      <c r="AA141" s="68"/>
      <c r="AB141" s="24"/>
    </row>
    <row r="142" spans="1:28">
      <c r="A142" s="22"/>
      <c r="B142" s="23"/>
      <c r="C142" s="23"/>
      <c r="D142" s="102"/>
      <c r="E142" s="84"/>
      <c r="F142" s="117"/>
      <c r="G142" s="30"/>
      <c r="H142" s="95"/>
      <c r="I142" s="30"/>
      <c r="J142" s="30"/>
      <c r="K142" s="121"/>
      <c r="L142" s="30"/>
      <c r="M142" s="30"/>
      <c r="N142" s="121"/>
      <c r="O142" s="30"/>
      <c r="P142" s="30"/>
      <c r="Q142" s="121"/>
      <c r="R142" s="30"/>
      <c r="S142" s="30"/>
      <c r="T142" s="121"/>
      <c r="U142" s="23"/>
      <c r="V142" s="48"/>
      <c r="W142" s="74"/>
      <c r="X142" s="54"/>
      <c r="Y142" s="26"/>
      <c r="Z142" s="44"/>
      <c r="AA142" s="23"/>
      <c r="AB142" s="24"/>
    </row>
    <row r="143" spans="1:28" ht="15.75">
      <c r="A143" s="22"/>
      <c r="B143" s="23"/>
      <c r="C143" s="87" t="s">
        <v>30</v>
      </c>
      <c r="D143" s="103"/>
      <c r="E143" s="82"/>
      <c r="F143" s="116"/>
      <c r="G143" s="30"/>
      <c r="H143" s="95"/>
      <c r="I143" s="30"/>
      <c r="J143" s="30"/>
      <c r="K143" s="121"/>
      <c r="L143" s="30"/>
      <c r="M143" s="30"/>
      <c r="N143" s="121"/>
      <c r="O143" s="30"/>
      <c r="P143" s="30"/>
      <c r="Q143" s="121"/>
      <c r="R143" s="30"/>
      <c r="S143" s="30"/>
      <c r="T143" s="121"/>
      <c r="U143" s="23"/>
      <c r="V143" s="48"/>
      <c r="W143" s="74"/>
      <c r="X143" s="54"/>
      <c r="Y143" s="37"/>
      <c r="Z143" s="43"/>
      <c r="AA143" s="23"/>
      <c r="AB143" s="24"/>
    </row>
    <row r="144" spans="1:28">
      <c r="A144" s="28">
        <v>1</v>
      </c>
      <c r="B144" s="31"/>
      <c r="C144" s="31"/>
      <c r="D144" s="104"/>
      <c r="E144" s="85"/>
      <c r="F144" s="25">
        <v>0</v>
      </c>
      <c r="G144" s="25">
        <v>0</v>
      </c>
      <c r="H144" s="96">
        <f t="shared" ref="H144:H163" si="49">G144-F144</f>
        <v>0</v>
      </c>
      <c r="I144" s="34">
        <v>0</v>
      </c>
      <c r="J144" s="34">
        <v>0</v>
      </c>
      <c r="K144" s="122">
        <f t="shared" ref="K144:K163" si="50">J144-I144</f>
        <v>0</v>
      </c>
      <c r="L144" s="25">
        <v>0</v>
      </c>
      <c r="M144" s="25">
        <v>0</v>
      </c>
      <c r="N144" s="126">
        <f t="shared" ref="N144:N163" si="51">M144-L144</f>
        <v>0</v>
      </c>
      <c r="O144" s="34">
        <v>0</v>
      </c>
      <c r="P144" s="34">
        <v>0</v>
      </c>
      <c r="Q144" s="122">
        <f t="shared" ref="Q144:Q163" si="52">P144-O144</f>
        <v>0</v>
      </c>
      <c r="R144" s="111">
        <v>0</v>
      </c>
      <c r="S144" s="111">
        <v>0</v>
      </c>
      <c r="T144" s="126">
        <f t="shared" ref="T144:T163" si="53">S144-R144</f>
        <v>0</v>
      </c>
      <c r="U144" s="57">
        <f t="shared" ref="U144:U163" si="54">H144+K144+N144+Q144+T144</f>
        <v>0</v>
      </c>
      <c r="V144" s="69"/>
      <c r="W144" s="76"/>
      <c r="X144" s="58">
        <f t="shared" ref="X144:X163" si="55">(U144+V144)-W144</f>
        <v>0</v>
      </c>
      <c r="Y144" s="59"/>
      <c r="Z144" s="60"/>
      <c r="AA144" s="32"/>
      <c r="AB144" s="24"/>
    </row>
    <row r="145" spans="1:28">
      <c r="A145" s="28">
        <v>2</v>
      </c>
      <c r="B145" s="31"/>
      <c r="C145" s="31"/>
      <c r="D145" s="104"/>
      <c r="E145" s="85"/>
      <c r="F145" s="25">
        <v>0</v>
      </c>
      <c r="G145" s="25">
        <v>0</v>
      </c>
      <c r="H145" s="96">
        <f t="shared" si="49"/>
        <v>0</v>
      </c>
      <c r="I145" s="34">
        <v>0</v>
      </c>
      <c r="J145" s="34">
        <v>0</v>
      </c>
      <c r="K145" s="122">
        <f t="shared" si="50"/>
        <v>0</v>
      </c>
      <c r="L145" s="25">
        <v>0</v>
      </c>
      <c r="M145" s="25">
        <v>0</v>
      </c>
      <c r="N145" s="126">
        <f t="shared" si="51"/>
        <v>0</v>
      </c>
      <c r="O145" s="34">
        <v>0</v>
      </c>
      <c r="P145" s="34">
        <v>0</v>
      </c>
      <c r="Q145" s="122">
        <f t="shared" si="52"/>
        <v>0</v>
      </c>
      <c r="R145" s="111">
        <v>0</v>
      </c>
      <c r="S145" s="111">
        <v>0</v>
      </c>
      <c r="T145" s="126">
        <f t="shared" si="53"/>
        <v>0</v>
      </c>
      <c r="U145" s="57">
        <f t="shared" si="54"/>
        <v>0</v>
      </c>
      <c r="V145" s="69"/>
      <c r="W145" s="76"/>
      <c r="X145" s="58">
        <f t="shared" si="55"/>
        <v>0</v>
      </c>
      <c r="Y145" s="59"/>
      <c r="Z145" s="60"/>
      <c r="AA145" s="32"/>
      <c r="AB145" s="24"/>
    </row>
    <row r="146" spans="1:28">
      <c r="A146" s="28">
        <v>3</v>
      </c>
      <c r="B146" s="31"/>
      <c r="C146" s="31"/>
      <c r="D146" s="104"/>
      <c r="E146" s="85"/>
      <c r="F146" s="25">
        <v>0</v>
      </c>
      <c r="G146" s="25">
        <v>0</v>
      </c>
      <c r="H146" s="96">
        <f t="shared" si="49"/>
        <v>0</v>
      </c>
      <c r="I146" s="34">
        <v>0</v>
      </c>
      <c r="J146" s="34">
        <v>0</v>
      </c>
      <c r="K146" s="122">
        <f t="shared" si="50"/>
        <v>0</v>
      </c>
      <c r="L146" s="25">
        <v>0</v>
      </c>
      <c r="M146" s="25">
        <v>0</v>
      </c>
      <c r="N146" s="126">
        <f t="shared" si="51"/>
        <v>0</v>
      </c>
      <c r="O146" s="34">
        <v>0</v>
      </c>
      <c r="P146" s="34">
        <v>0</v>
      </c>
      <c r="Q146" s="122">
        <f t="shared" si="52"/>
        <v>0</v>
      </c>
      <c r="R146" s="111">
        <v>0</v>
      </c>
      <c r="S146" s="111">
        <v>0</v>
      </c>
      <c r="T146" s="126">
        <f t="shared" si="53"/>
        <v>0</v>
      </c>
      <c r="U146" s="57">
        <f t="shared" si="54"/>
        <v>0</v>
      </c>
      <c r="V146" s="69"/>
      <c r="W146" s="76"/>
      <c r="X146" s="58">
        <f t="shared" si="55"/>
        <v>0</v>
      </c>
      <c r="Y146" s="59"/>
      <c r="Z146" s="60"/>
      <c r="AA146" s="32"/>
      <c r="AB146" s="24"/>
    </row>
    <row r="147" spans="1:28">
      <c r="A147" s="28">
        <v>4</v>
      </c>
      <c r="B147" s="31"/>
      <c r="C147" s="31"/>
      <c r="D147" s="104"/>
      <c r="E147" s="85"/>
      <c r="F147" s="25">
        <v>0</v>
      </c>
      <c r="G147" s="25">
        <v>0</v>
      </c>
      <c r="H147" s="96">
        <f t="shared" si="49"/>
        <v>0</v>
      </c>
      <c r="I147" s="34">
        <v>0</v>
      </c>
      <c r="J147" s="34">
        <v>0</v>
      </c>
      <c r="K147" s="122">
        <f t="shared" si="50"/>
        <v>0</v>
      </c>
      <c r="L147" s="25">
        <v>0</v>
      </c>
      <c r="M147" s="25">
        <v>0</v>
      </c>
      <c r="N147" s="126">
        <f t="shared" si="51"/>
        <v>0</v>
      </c>
      <c r="O147" s="34">
        <v>0</v>
      </c>
      <c r="P147" s="34">
        <v>0</v>
      </c>
      <c r="Q147" s="122">
        <f t="shared" si="52"/>
        <v>0</v>
      </c>
      <c r="R147" s="111">
        <v>0</v>
      </c>
      <c r="S147" s="111">
        <v>0</v>
      </c>
      <c r="T147" s="126">
        <f t="shared" si="53"/>
        <v>0</v>
      </c>
      <c r="U147" s="57">
        <f t="shared" si="54"/>
        <v>0</v>
      </c>
      <c r="V147" s="69"/>
      <c r="W147" s="76"/>
      <c r="X147" s="58">
        <f t="shared" si="55"/>
        <v>0</v>
      </c>
      <c r="Y147" s="59"/>
      <c r="Z147" s="60"/>
      <c r="AA147" s="32"/>
      <c r="AB147" s="24"/>
    </row>
    <row r="148" spans="1:28">
      <c r="A148" s="28">
        <v>5</v>
      </c>
      <c r="B148" s="31"/>
      <c r="C148" s="31"/>
      <c r="D148" s="104"/>
      <c r="E148" s="85"/>
      <c r="F148" s="25">
        <v>0</v>
      </c>
      <c r="G148" s="25">
        <v>0</v>
      </c>
      <c r="H148" s="96">
        <f t="shared" si="49"/>
        <v>0</v>
      </c>
      <c r="I148" s="34">
        <v>0</v>
      </c>
      <c r="J148" s="34">
        <v>0</v>
      </c>
      <c r="K148" s="122">
        <f t="shared" si="50"/>
        <v>0</v>
      </c>
      <c r="L148" s="25">
        <v>0</v>
      </c>
      <c r="M148" s="25">
        <v>0</v>
      </c>
      <c r="N148" s="126">
        <f t="shared" si="51"/>
        <v>0</v>
      </c>
      <c r="O148" s="34">
        <v>0</v>
      </c>
      <c r="P148" s="34">
        <v>0</v>
      </c>
      <c r="Q148" s="122">
        <f t="shared" si="52"/>
        <v>0</v>
      </c>
      <c r="R148" s="111">
        <v>0</v>
      </c>
      <c r="S148" s="111">
        <v>0</v>
      </c>
      <c r="T148" s="126">
        <f t="shared" si="53"/>
        <v>0</v>
      </c>
      <c r="U148" s="57">
        <f t="shared" si="54"/>
        <v>0</v>
      </c>
      <c r="V148" s="69"/>
      <c r="W148" s="76"/>
      <c r="X148" s="58">
        <f t="shared" si="55"/>
        <v>0</v>
      </c>
      <c r="Y148" s="59"/>
      <c r="Z148" s="60"/>
      <c r="AA148" s="32"/>
      <c r="AB148" s="24"/>
    </row>
    <row r="149" spans="1:28">
      <c r="A149" s="28">
        <v>6</v>
      </c>
      <c r="B149" s="31"/>
      <c r="C149" s="31"/>
      <c r="D149" s="104"/>
      <c r="E149" s="85"/>
      <c r="F149" s="25">
        <v>0</v>
      </c>
      <c r="G149" s="25">
        <v>0</v>
      </c>
      <c r="H149" s="96">
        <f t="shared" si="49"/>
        <v>0</v>
      </c>
      <c r="I149" s="34">
        <v>0</v>
      </c>
      <c r="J149" s="34">
        <v>0</v>
      </c>
      <c r="K149" s="122">
        <f t="shared" si="50"/>
        <v>0</v>
      </c>
      <c r="L149" s="25">
        <v>0</v>
      </c>
      <c r="M149" s="25">
        <v>0</v>
      </c>
      <c r="N149" s="126">
        <f t="shared" si="51"/>
        <v>0</v>
      </c>
      <c r="O149" s="34">
        <v>0</v>
      </c>
      <c r="P149" s="34">
        <v>0</v>
      </c>
      <c r="Q149" s="122">
        <f t="shared" si="52"/>
        <v>0</v>
      </c>
      <c r="R149" s="111">
        <v>0</v>
      </c>
      <c r="S149" s="111">
        <v>0</v>
      </c>
      <c r="T149" s="126">
        <f t="shared" si="53"/>
        <v>0</v>
      </c>
      <c r="U149" s="57">
        <f t="shared" si="54"/>
        <v>0</v>
      </c>
      <c r="V149" s="69"/>
      <c r="W149" s="76"/>
      <c r="X149" s="58">
        <f t="shared" si="55"/>
        <v>0</v>
      </c>
      <c r="Y149" s="59"/>
      <c r="Z149" s="60"/>
      <c r="AA149" s="32"/>
      <c r="AB149" s="24"/>
    </row>
    <row r="150" spans="1:28">
      <c r="A150" s="28">
        <v>7</v>
      </c>
      <c r="B150" s="31"/>
      <c r="C150" s="31"/>
      <c r="D150" s="104"/>
      <c r="E150" s="85"/>
      <c r="F150" s="25">
        <v>0</v>
      </c>
      <c r="G150" s="25">
        <v>0</v>
      </c>
      <c r="H150" s="96">
        <f t="shared" si="49"/>
        <v>0</v>
      </c>
      <c r="I150" s="34">
        <v>0</v>
      </c>
      <c r="J150" s="34">
        <v>0</v>
      </c>
      <c r="K150" s="122">
        <f t="shared" si="50"/>
        <v>0</v>
      </c>
      <c r="L150" s="25">
        <v>0</v>
      </c>
      <c r="M150" s="25">
        <v>0</v>
      </c>
      <c r="N150" s="126">
        <f t="shared" si="51"/>
        <v>0</v>
      </c>
      <c r="O150" s="34">
        <v>0</v>
      </c>
      <c r="P150" s="34">
        <v>0</v>
      </c>
      <c r="Q150" s="122">
        <f t="shared" si="52"/>
        <v>0</v>
      </c>
      <c r="R150" s="111">
        <v>0</v>
      </c>
      <c r="S150" s="111">
        <v>0</v>
      </c>
      <c r="T150" s="126">
        <f t="shared" si="53"/>
        <v>0</v>
      </c>
      <c r="U150" s="57">
        <f t="shared" si="54"/>
        <v>0</v>
      </c>
      <c r="V150" s="69"/>
      <c r="W150" s="76"/>
      <c r="X150" s="58">
        <f t="shared" si="55"/>
        <v>0</v>
      </c>
      <c r="Y150" s="59"/>
      <c r="Z150" s="60"/>
      <c r="AA150" s="32"/>
      <c r="AB150" s="24"/>
    </row>
    <row r="151" spans="1:28">
      <c r="A151" s="28">
        <v>8</v>
      </c>
      <c r="B151" s="31"/>
      <c r="C151" s="31"/>
      <c r="D151" s="104"/>
      <c r="E151" s="85"/>
      <c r="F151" s="25">
        <v>0</v>
      </c>
      <c r="G151" s="25">
        <v>0</v>
      </c>
      <c r="H151" s="96">
        <f t="shared" si="49"/>
        <v>0</v>
      </c>
      <c r="I151" s="34">
        <v>0</v>
      </c>
      <c r="J151" s="34">
        <v>0</v>
      </c>
      <c r="K151" s="122">
        <f t="shared" si="50"/>
        <v>0</v>
      </c>
      <c r="L151" s="25">
        <v>0</v>
      </c>
      <c r="M151" s="25">
        <v>0</v>
      </c>
      <c r="N151" s="126">
        <f t="shared" si="51"/>
        <v>0</v>
      </c>
      <c r="O151" s="34">
        <v>0</v>
      </c>
      <c r="P151" s="34">
        <v>0</v>
      </c>
      <c r="Q151" s="122">
        <f t="shared" si="52"/>
        <v>0</v>
      </c>
      <c r="R151" s="111">
        <v>0</v>
      </c>
      <c r="S151" s="111">
        <v>0</v>
      </c>
      <c r="T151" s="126">
        <f t="shared" si="53"/>
        <v>0</v>
      </c>
      <c r="U151" s="57">
        <f t="shared" si="54"/>
        <v>0</v>
      </c>
      <c r="V151" s="69"/>
      <c r="W151" s="76"/>
      <c r="X151" s="58">
        <f t="shared" si="55"/>
        <v>0</v>
      </c>
      <c r="Y151" s="59"/>
      <c r="Z151" s="60"/>
      <c r="AA151" s="32"/>
      <c r="AB151" s="24"/>
    </row>
    <row r="152" spans="1:28">
      <c r="A152" s="28">
        <v>9</v>
      </c>
      <c r="B152" s="31"/>
      <c r="C152" s="31"/>
      <c r="D152" s="104"/>
      <c r="E152" s="85"/>
      <c r="F152" s="25">
        <v>0</v>
      </c>
      <c r="G152" s="25">
        <v>0</v>
      </c>
      <c r="H152" s="96">
        <f t="shared" si="49"/>
        <v>0</v>
      </c>
      <c r="I152" s="34">
        <v>0</v>
      </c>
      <c r="J152" s="34">
        <v>0</v>
      </c>
      <c r="K152" s="122">
        <f t="shared" si="50"/>
        <v>0</v>
      </c>
      <c r="L152" s="25">
        <v>0</v>
      </c>
      <c r="M152" s="25">
        <v>0</v>
      </c>
      <c r="N152" s="126">
        <f t="shared" si="51"/>
        <v>0</v>
      </c>
      <c r="O152" s="34">
        <v>0</v>
      </c>
      <c r="P152" s="34">
        <v>0</v>
      </c>
      <c r="Q152" s="122">
        <f t="shared" si="52"/>
        <v>0</v>
      </c>
      <c r="R152" s="111">
        <v>0</v>
      </c>
      <c r="S152" s="111">
        <v>0</v>
      </c>
      <c r="T152" s="126">
        <f t="shared" si="53"/>
        <v>0</v>
      </c>
      <c r="U152" s="57">
        <f t="shared" si="54"/>
        <v>0</v>
      </c>
      <c r="V152" s="69"/>
      <c r="W152" s="76"/>
      <c r="X152" s="58">
        <f t="shared" si="55"/>
        <v>0</v>
      </c>
      <c r="Y152" s="59"/>
      <c r="Z152" s="60"/>
      <c r="AA152" s="32"/>
      <c r="AB152" s="24"/>
    </row>
    <row r="153" spans="1:28">
      <c r="A153" s="28">
        <v>10</v>
      </c>
      <c r="B153" s="31"/>
      <c r="C153" s="31"/>
      <c r="D153" s="104"/>
      <c r="E153" s="85"/>
      <c r="F153" s="25">
        <v>0</v>
      </c>
      <c r="G153" s="25">
        <v>0</v>
      </c>
      <c r="H153" s="96">
        <f t="shared" si="49"/>
        <v>0</v>
      </c>
      <c r="I153" s="34">
        <v>0</v>
      </c>
      <c r="J153" s="34">
        <v>0</v>
      </c>
      <c r="K153" s="122">
        <f t="shared" si="50"/>
        <v>0</v>
      </c>
      <c r="L153" s="25">
        <v>0</v>
      </c>
      <c r="M153" s="25">
        <v>0</v>
      </c>
      <c r="N153" s="126">
        <f t="shared" si="51"/>
        <v>0</v>
      </c>
      <c r="O153" s="34">
        <v>0</v>
      </c>
      <c r="P153" s="34">
        <v>0</v>
      </c>
      <c r="Q153" s="122">
        <f t="shared" si="52"/>
        <v>0</v>
      </c>
      <c r="R153" s="111">
        <v>0</v>
      </c>
      <c r="S153" s="111">
        <v>0</v>
      </c>
      <c r="T153" s="126">
        <f t="shared" si="53"/>
        <v>0</v>
      </c>
      <c r="U153" s="57">
        <f t="shared" si="54"/>
        <v>0</v>
      </c>
      <c r="V153" s="69"/>
      <c r="W153" s="76"/>
      <c r="X153" s="58">
        <f t="shared" si="55"/>
        <v>0</v>
      </c>
      <c r="Y153" s="59"/>
      <c r="Z153" s="60"/>
      <c r="AA153" s="32"/>
      <c r="AB153" s="24"/>
    </row>
    <row r="154" spans="1:28">
      <c r="A154" s="28">
        <v>11</v>
      </c>
      <c r="B154" s="31"/>
      <c r="C154" s="31"/>
      <c r="D154" s="104"/>
      <c r="E154" s="85"/>
      <c r="F154" s="25">
        <v>0</v>
      </c>
      <c r="G154" s="25">
        <v>0</v>
      </c>
      <c r="H154" s="96">
        <f t="shared" si="49"/>
        <v>0</v>
      </c>
      <c r="I154" s="34">
        <v>0</v>
      </c>
      <c r="J154" s="34">
        <v>0</v>
      </c>
      <c r="K154" s="122">
        <f t="shared" si="50"/>
        <v>0</v>
      </c>
      <c r="L154" s="25">
        <v>0</v>
      </c>
      <c r="M154" s="25">
        <v>0</v>
      </c>
      <c r="N154" s="126">
        <f t="shared" si="51"/>
        <v>0</v>
      </c>
      <c r="O154" s="34">
        <v>0</v>
      </c>
      <c r="P154" s="34">
        <v>0</v>
      </c>
      <c r="Q154" s="122">
        <f t="shared" si="52"/>
        <v>0</v>
      </c>
      <c r="R154" s="111">
        <v>0</v>
      </c>
      <c r="S154" s="111">
        <v>0</v>
      </c>
      <c r="T154" s="126">
        <f t="shared" si="53"/>
        <v>0</v>
      </c>
      <c r="U154" s="57">
        <f t="shared" si="54"/>
        <v>0</v>
      </c>
      <c r="V154" s="69"/>
      <c r="W154" s="76"/>
      <c r="X154" s="58">
        <f t="shared" si="55"/>
        <v>0</v>
      </c>
      <c r="Y154" s="59"/>
      <c r="Z154" s="60"/>
      <c r="AA154" s="32"/>
      <c r="AB154" s="24"/>
    </row>
    <row r="155" spans="1:28">
      <c r="A155" s="28">
        <v>12</v>
      </c>
      <c r="B155" s="31"/>
      <c r="C155" s="31"/>
      <c r="D155" s="104"/>
      <c r="E155" s="85"/>
      <c r="F155" s="25">
        <v>0</v>
      </c>
      <c r="G155" s="25">
        <v>0</v>
      </c>
      <c r="H155" s="96">
        <f t="shared" si="49"/>
        <v>0</v>
      </c>
      <c r="I155" s="34">
        <v>0</v>
      </c>
      <c r="J155" s="34">
        <v>0</v>
      </c>
      <c r="K155" s="122">
        <f t="shared" si="50"/>
        <v>0</v>
      </c>
      <c r="L155" s="25">
        <v>0</v>
      </c>
      <c r="M155" s="25">
        <v>0</v>
      </c>
      <c r="N155" s="126">
        <f t="shared" si="51"/>
        <v>0</v>
      </c>
      <c r="O155" s="34">
        <v>0</v>
      </c>
      <c r="P155" s="34">
        <v>0</v>
      </c>
      <c r="Q155" s="122">
        <f t="shared" si="52"/>
        <v>0</v>
      </c>
      <c r="R155" s="111">
        <v>0</v>
      </c>
      <c r="S155" s="111">
        <v>0</v>
      </c>
      <c r="T155" s="126">
        <f t="shared" si="53"/>
        <v>0</v>
      </c>
      <c r="U155" s="57">
        <f t="shared" si="54"/>
        <v>0</v>
      </c>
      <c r="V155" s="69"/>
      <c r="W155" s="76"/>
      <c r="X155" s="58">
        <f t="shared" si="55"/>
        <v>0</v>
      </c>
      <c r="Y155" s="59"/>
      <c r="Z155" s="60"/>
      <c r="AA155" s="32"/>
      <c r="AB155" s="24"/>
    </row>
    <row r="156" spans="1:28">
      <c r="A156" s="28">
        <v>13</v>
      </c>
      <c r="B156" s="31"/>
      <c r="C156" s="31"/>
      <c r="D156" s="104"/>
      <c r="E156" s="85"/>
      <c r="F156" s="25">
        <v>0</v>
      </c>
      <c r="G156" s="25">
        <v>0</v>
      </c>
      <c r="H156" s="96">
        <f t="shared" si="49"/>
        <v>0</v>
      </c>
      <c r="I156" s="34">
        <v>0</v>
      </c>
      <c r="J156" s="34">
        <v>0</v>
      </c>
      <c r="K156" s="122">
        <f t="shared" si="50"/>
        <v>0</v>
      </c>
      <c r="L156" s="25">
        <v>0</v>
      </c>
      <c r="M156" s="25">
        <v>0</v>
      </c>
      <c r="N156" s="126">
        <f t="shared" si="51"/>
        <v>0</v>
      </c>
      <c r="O156" s="34">
        <v>0</v>
      </c>
      <c r="P156" s="34">
        <v>0</v>
      </c>
      <c r="Q156" s="122">
        <f t="shared" si="52"/>
        <v>0</v>
      </c>
      <c r="R156" s="111">
        <v>0</v>
      </c>
      <c r="S156" s="111">
        <v>0</v>
      </c>
      <c r="T156" s="126">
        <f t="shared" si="53"/>
        <v>0</v>
      </c>
      <c r="U156" s="57">
        <f t="shared" si="54"/>
        <v>0</v>
      </c>
      <c r="V156" s="69"/>
      <c r="W156" s="76"/>
      <c r="X156" s="58">
        <f t="shared" si="55"/>
        <v>0</v>
      </c>
      <c r="Y156" s="59"/>
      <c r="Z156" s="60"/>
      <c r="AA156" s="32"/>
      <c r="AB156" s="24"/>
    </row>
    <row r="157" spans="1:28">
      <c r="A157" s="28">
        <v>14</v>
      </c>
      <c r="B157" s="31"/>
      <c r="C157" s="31"/>
      <c r="D157" s="104"/>
      <c r="E157" s="85"/>
      <c r="F157" s="25">
        <v>0</v>
      </c>
      <c r="G157" s="25">
        <v>0</v>
      </c>
      <c r="H157" s="96">
        <f t="shared" si="49"/>
        <v>0</v>
      </c>
      <c r="I157" s="34">
        <v>0</v>
      </c>
      <c r="J157" s="34">
        <v>0</v>
      </c>
      <c r="K157" s="122">
        <f t="shared" si="50"/>
        <v>0</v>
      </c>
      <c r="L157" s="25">
        <v>0</v>
      </c>
      <c r="M157" s="25">
        <v>0</v>
      </c>
      <c r="N157" s="126">
        <f t="shared" si="51"/>
        <v>0</v>
      </c>
      <c r="O157" s="34">
        <v>0</v>
      </c>
      <c r="P157" s="34">
        <v>0</v>
      </c>
      <c r="Q157" s="122">
        <f t="shared" si="52"/>
        <v>0</v>
      </c>
      <c r="R157" s="111">
        <v>0</v>
      </c>
      <c r="S157" s="111">
        <v>0</v>
      </c>
      <c r="T157" s="126">
        <f t="shared" si="53"/>
        <v>0</v>
      </c>
      <c r="U157" s="57">
        <f t="shared" si="54"/>
        <v>0</v>
      </c>
      <c r="V157" s="69"/>
      <c r="W157" s="76"/>
      <c r="X157" s="58">
        <f t="shared" si="55"/>
        <v>0</v>
      </c>
      <c r="Y157" s="59"/>
      <c r="Z157" s="60"/>
      <c r="AA157" s="32"/>
      <c r="AB157" s="24"/>
    </row>
    <row r="158" spans="1:28">
      <c r="A158" s="28">
        <v>15</v>
      </c>
      <c r="B158" s="31"/>
      <c r="C158" s="31"/>
      <c r="D158" s="104"/>
      <c r="E158" s="85"/>
      <c r="F158" s="25">
        <v>0</v>
      </c>
      <c r="G158" s="25">
        <v>0</v>
      </c>
      <c r="H158" s="96">
        <f t="shared" si="49"/>
        <v>0</v>
      </c>
      <c r="I158" s="34">
        <v>0</v>
      </c>
      <c r="J158" s="34">
        <v>0</v>
      </c>
      <c r="K158" s="122">
        <f t="shared" si="50"/>
        <v>0</v>
      </c>
      <c r="L158" s="25">
        <v>0</v>
      </c>
      <c r="M158" s="25">
        <v>0</v>
      </c>
      <c r="N158" s="126">
        <f t="shared" si="51"/>
        <v>0</v>
      </c>
      <c r="O158" s="34">
        <v>0</v>
      </c>
      <c r="P158" s="34">
        <v>0</v>
      </c>
      <c r="Q158" s="122">
        <f t="shared" si="52"/>
        <v>0</v>
      </c>
      <c r="R158" s="111">
        <v>0</v>
      </c>
      <c r="S158" s="111">
        <v>0</v>
      </c>
      <c r="T158" s="126">
        <f t="shared" si="53"/>
        <v>0</v>
      </c>
      <c r="U158" s="57">
        <f t="shared" si="54"/>
        <v>0</v>
      </c>
      <c r="V158" s="69"/>
      <c r="W158" s="76"/>
      <c r="X158" s="58">
        <f t="shared" si="55"/>
        <v>0</v>
      </c>
      <c r="Y158" s="59"/>
      <c r="Z158" s="60"/>
      <c r="AA158" s="32"/>
      <c r="AB158" s="24"/>
    </row>
    <row r="159" spans="1:28">
      <c r="A159" s="28">
        <v>16</v>
      </c>
      <c r="B159" s="31"/>
      <c r="C159" s="31"/>
      <c r="D159" s="104"/>
      <c r="E159" s="85"/>
      <c r="F159" s="25">
        <v>0</v>
      </c>
      <c r="G159" s="25">
        <v>0</v>
      </c>
      <c r="H159" s="96">
        <f t="shared" si="49"/>
        <v>0</v>
      </c>
      <c r="I159" s="34">
        <v>0</v>
      </c>
      <c r="J159" s="34">
        <v>0</v>
      </c>
      <c r="K159" s="122">
        <f t="shared" si="50"/>
        <v>0</v>
      </c>
      <c r="L159" s="25">
        <v>0</v>
      </c>
      <c r="M159" s="25">
        <v>0</v>
      </c>
      <c r="N159" s="126">
        <f t="shared" si="51"/>
        <v>0</v>
      </c>
      <c r="O159" s="34">
        <v>0</v>
      </c>
      <c r="P159" s="34">
        <v>0</v>
      </c>
      <c r="Q159" s="122">
        <f t="shared" si="52"/>
        <v>0</v>
      </c>
      <c r="R159" s="111">
        <v>0</v>
      </c>
      <c r="S159" s="111">
        <v>0</v>
      </c>
      <c r="T159" s="126">
        <f t="shared" si="53"/>
        <v>0</v>
      </c>
      <c r="U159" s="57">
        <f t="shared" si="54"/>
        <v>0</v>
      </c>
      <c r="V159" s="69"/>
      <c r="W159" s="76"/>
      <c r="X159" s="58">
        <f t="shared" si="55"/>
        <v>0</v>
      </c>
      <c r="Y159" s="59"/>
      <c r="Z159" s="60"/>
      <c r="AA159" s="32"/>
      <c r="AB159" s="24"/>
    </row>
    <row r="160" spans="1:28">
      <c r="A160" s="28">
        <v>17</v>
      </c>
      <c r="B160" s="31"/>
      <c r="C160" s="31"/>
      <c r="D160" s="104"/>
      <c r="E160" s="85"/>
      <c r="F160" s="25">
        <v>0</v>
      </c>
      <c r="G160" s="25">
        <v>0</v>
      </c>
      <c r="H160" s="96">
        <f t="shared" si="49"/>
        <v>0</v>
      </c>
      <c r="I160" s="34">
        <v>0</v>
      </c>
      <c r="J160" s="34">
        <v>0</v>
      </c>
      <c r="K160" s="122">
        <f t="shared" si="50"/>
        <v>0</v>
      </c>
      <c r="L160" s="25">
        <v>0</v>
      </c>
      <c r="M160" s="25">
        <v>0</v>
      </c>
      <c r="N160" s="126">
        <f t="shared" si="51"/>
        <v>0</v>
      </c>
      <c r="O160" s="34">
        <v>0</v>
      </c>
      <c r="P160" s="34">
        <v>0</v>
      </c>
      <c r="Q160" s="122">
        <f t="shared" si="52"/>
        <v>0</v>
      </c>
      <c r="R160" s="111">
        <v>0</v>
      </c>
      <c r="S160" s="111">
        <v>0</v>
      </c>
      <c r="T160" s="126">
        <f t="shared" si="53"/>
        <v>0</v>
      </c>
      <c r="U160" s="57">
        <f t="shared" si="54"/>
        <v>0</v>
      </c>
      <c r="V160" s="69"/>
      <c r="W160" s="76"/>
      <c r="X160" s="58">
        <f t="shared" si="55"/>
        <v>0</v>
      </c>
      <c r="Y160" s="59"/>
      <c r="Z160" s="60"/>
      <c r="AA160" s="32"/>
      <c r="AB160" s="24"/>
    </row>
    <row r="161" spans="1:28">
      <c r="A161" s="28">
        <v>18</v>
      </c>
      <c r="B161" s="31"/>
      <c r="C161" s="31"/>
      <c r="D161" s="104"/>
      <c r="E161" s="85"/>
      <c r="F161" s="25">
        <v>0</v>
      </c>
      <c r="G161" s="25">
        <v>0</v>
      </c>
      <c r="H161" s="96">
        <f t="shared" si="49"/>
        <v>0</v>
      </c>
      <c r="I161" s="34">
        <v>0</v>
      </c>
      <c r="J161" s="34">
        <v>0</v>
      </c>
      <c r="K161" s="122">
        <f t="shared" si="50"/>
        <v>0</v>
      </c>
      <c r="L161" s="25">
        <v>0</v>
      </c>
      <c r="M161" s="25">
        <v>0</v>
      </c>
      <c r="N161" s="126">
        <f t="shared" si="51"/>
        <v>0</v>
      </c>
      <c r="O161" s="34">
        <v>0</v>
      </c>
      <c r="P161" s="34">
        <v>0</v>
      </c>
      <c r="Q161" s="122">
        <f t="shared" si="52"/>
        <v>0</v>
      </c>
      <c r="R161" s="111">
        <v>0</v>
      </c>
      <c r="S161" s="111">
        <v>0</v>
      </c>
      <c r="T161" s="126">
        <f t="shared" si="53"/>
        <v>0</v>
      </c>
      <c r="U161" s="57">
        <f t="shared" si="54"/>
        <v>0</v>
      </c>
      <c r="V161" s="69"/>
      <c r="W161" s="76"/>
      <c r="X161" s="58">
        <f t="shared" si="55"/>
        <v>0</v>
      </c>
      <c r="Y161" s="59"/>
      <c r="Z161" s="60"/>
      <c r="AA161" s="32"/>
      <c r="AB161" s="24"/>
    </row>
    <row r="162" spans="1:28">
      <c r="A162" s="28">
        <v>19</v>
      </c>
      <c r="B162" s="31"/>
      <c r="C162" s="31"/>
      <c r="D162" s="104"/>
      <c r="E162" s="85"/>
      <c r="F162" s="25">
        <v>0</v>
      </c>
      <c r="G162" s="25">
        <v>0</v>
      </c>
      <c r="H162" s="96">
        <f t="shared" si="49"/>
        <v>0</v>
      </c>
      <c r="I162" s="34">
        <v>0</v>
      </c>
      <c r="J162" s="34">
        <v>0</v>
      </c>
      <c r="K162" s="122">
        <f t="shared" si="50"/>
        <v>0</v>
      </c>
      <c r="L162" s="25">
        <v>0</v>
      </c>
      <c r="M162" s="25">
        <v>0</v>
      </c>
      <c r="N162" s="126">
        <f t="shared" si="51"/>
        <v>0</v>
      </c>
      <c r="O162" s="34">
        <v>0</v>
      </c>
      <c r="P162" s="34">
        <v>0</v>
      </c>
      <c r="Q162" s="122">
        <f t="shared" si="52"/>
        <v>0</v>
      </c>
      <c r="R162" s="111">
        <v>0</v>
      </c>
      <c r="S162" s="111">
        <v>0</v>
      </c>
      <c r="T162" s="126">
        <f t="shared" si="53"/>
        <v>0</v>
      </c>
      <c r="U162" s="57">
        <f t="shared" si="54"/>
        <v>0</v>
      </c>
      <c r="V162" s="69"/>
      <c r="W162" s="76"/>
      <c r="X162" s="58">
        <f t="shared" si="55"/>
        <v>0</v>
      </c>
      <c r="Y162" s="59"/>
      <c r="Z162" s="60"/>
      <c r="AA162" s="32"/>
      <c r="AB162" s="24"/>
    </row>
    <row r="163" spans="1:28">
      <c r="A163" s="28">
        <v>20</v>
      </c>
      <c r="B163" s="31"/>
      <c r="C163" s="31"/>
      <c r="D163" s="104"/>
      <c r="E163" s="85"/>
      <c r="F163" s="25">
        <v>0</v>
      </c>
      <c r="G163" s="25">
        <v>0</v>
      </c>
      <c r="H163" s="96">
        <f t="shared" si="49"/>
        <v>0</v>
      </c>
      <c r="I163" s="34">
        <v>0</v>
      </c>
      <c r="J163" s="34">
        <v>0</v>
      </c>
      <c r="K163" s="122">
        <f t="shared" si="50"/>
        <v>0</v>
      </c>
      <c r="L163" s="25">
        <v>0</v>
      </c>
      <c r="M163" s="25">
        <v>0</v>
      </c>
      <c r="N163" s="126">
        <f t="shared" si="51"/>
        <v>0</v>
      </c>
      <c r="O163" s="34">
        <v>0</v>
      </c>
      <c r="P163" s="34">
        <v>0</v>
      </c>
      <c r="Q163" s="122">
        <f t="shared" si="52"/>
        <v>0</v>
      </c>
      <c r="R163" s="111">
        <v>0</v>
      </c>
      <c r="S163" s="111">
        <v>0</v>
      </c>
      <c r="T163" s="126">
        <f t="shared" si="53"/>
        <v>0</v>
      </c>
      <c r="U163" s="57">
        <f t="shared" si="54"/>
        <v>0</v>
      </c>
      <c r="V163" s="69"/>
      <c r="W163" s="76"/>
      <c r="X163" s="58">
        <f t="shared" si="55"/>
        <v>0</v>
      </c>
      <c r="Y163" s="59"/>
      <c r="Z163" s="60"/>
      <c r="AA163" s="32"/>
      <c r="AB163" s="24"/>
    </row>
    <row r="164" spans="1:28">
      <c r="A164" s="22"/>
      <c r="B164" s="23"/>
      <c r="C164" s="23"/>
      <c r="D164" s="102"/>
      <c r="E164" s="84"/>
      <c r="F164" s="117"/>
      <c r="G164" s="30"/>
      <c r="H164" s="95"/>
      <c r="I164" s="30"/>
      <c r="J164" s="30"/>
      <c r="K164" s="121"/>
      <c r="L164" s="30"/>
      <c r="M164" s="30"/>
      <c r="N164" s="121"/>
      <c r="O164" s="30"/>
      <c r="P164" s="30"/>
      <c r="Q164" s="121"/>
      <c r="R164" s="30"/>
      <c r="S164" s="30"/>
      <c r="T164" s="121"/>
      <c r="U164" s="23"/>
      <c r="V164" s="48"/>
      <c r="W164" s="74"/>
      <c r="X164" s="54"/>
      <c r="Y164" s="26"/>
      <c r="Z164" s="44"/>
      <c r="AA164" s="23"/>
      <c r="AB164" s="24"/>
    </row>
    <row r="165" spans="1:28" ht="15.75">
      <c r="A165" s="22"/>
      <c r="B165" s="23"/>
      <c r="C165" s="87" t="s">
        <v>21</v>
      </c>
      <c r="D165" s="103"/>
      <c r="E165" s="82"/>
      <c r="F165" s="116"/>
      <c r="G165" s="30"/>
      <c r="H165" s="95"/>
      <c r="I165" s="30"/>
      <c r="J165" s="30"/>
      <c r="K165" s="121"/>
      <c r="L165" s="30"/>
      <c r="M165" s="30"/>
      <c r="N165" s="121"/>
      <c r="O165" s="30"/>
      <c r="P165" s="30"/>
      <c r="Q165" s="121"/>
      <c r="R165" s="30"/>
      <c r="S165" s="30"/>
      <c r="T165" s="121"/>
      <c r="U165" s="23"/>
      <c r="V165" s="48"/>
      <c r="W165" s="74"/>
      <c r="X165" s="54"/>
      <c r="Y165" s="37"/>
      <c r="Z165" s="43"/>
      <c r="AA165" s="23"/>
      <c r="AB165" s="24"/>
    </row>
    <row r="166" spans="1:28">
      <c r="A166" s="70">
        <v>1</v>
      </c>
      <c r="B166" s="62"/>
      <c r="C166" s="62"/>
      <c r="D166" s="101"/>
      <c r="E166" s="83"/>
      <c r="F166" s="25">
        <v>0</v>
      </c>
      <c r="G166" s="25">
        <v>0</v>
      </c>
      <c r="H166" s="96">
        <f t="shared" ref="H166:H185" si="56">G166-F166</f>
        <v>0</v>
      </c>
      <c r="I166" s="34">
        <v>0</v>
      </c>
      <c r="J166" s="34">
        <v>0</v>
      </c>
      <c r="K166" s="122">
        <f t="shared" ref="K166:K185" si="57">J166-I166</f>
        <v>0</v>
      </c>
      <c r="L166" s="25">
        <v>0</v>
      </c>
      <c r="M166" s="25">
        <v>0</v>
      </c>
      <c r="N166" s="126">
        <f t="shared" ref="N166:N185" si="58">M166-L166</f>
        <v>0</v>
      </c>
      <c r="O166" s="34">
        <v>0</v>
      </c>
      <c r="P166" s="34">
        <v>0</v>
      </c>
      <c r="Q166" s="122">
        <f t="shared" ref="Q166:Q185" si="59">P166-O166</f>
        <v>0</v>
      </c>
      <c r="R166" s="111">
        <v>0</v>
      </c>
      <c r="S166" s="111">
        <v>0</v>
      </c>
      <c r="T166" s="126">
        <f t="shared" ref="T166:T185" si="60">S166-R166</f>
        <v>0</v>
      </c>
      <c r="U166" s="63">
        <f t="shared" ref="U166:U185" si="61">H166+K166+N166+Q166+T166</f>
        <v>0</v>
      </c>
      <c r="V166" s="64"/>
      <c r="W166" s="75"/>
      <c r="X166" s="65">
        <f t="shared" ref="X166:X185" si="62">(U166+V166)-W166</f>
        <v>0</v>
      </c>
      <c r="Y166" s="66"/>
      <c r="Z166" s="67"/>
      <c r="AA166" s="68"/>
      <c r="AB166" s="24"/>
    </row>
    <row r="167" spans="1:28">
      <c r="A167" s="70">
        <v>2</v>
      </c>
      <c r="B167" s="62"/>
      <c r="C167" s="62"/>
      <c r="D167" s="101"/>
      <c r="E167" s="83"/>
      <c r="F167" s="25">
        <v>0</v>
      </c>
      <c r="G167" s="25">
        <v>0</v>
      </c>
      <c r="H167" s="96">
        <f t="shared" si="56"/>
        <v>0</v>
      </c>
      <c r="I167" s="34">
        <v>0</v>
      </c>
      <c r="J167" s="34">
        <v>0</v>
      </c>
      <c r="K167" s="122">
        <f t="shared" si="57"/>
        <v>0</v>
      </c>
      <c r="L167" s="25">
        <v>0</v>
      </c>
      <c r="M167" s="25">
        <v>0</v>
      </c>
      <c r="N167" s="126">
        <f t="shared" si="58"/>
        <v>0</v>
      </c>
      <c r="O167" s="34">
        <v>0</v>
      </c>
      <c r="P167" s="34">
        <v>0</v>
      </c>
      <c r="Q167" s="122">
        <f t="shared" si="59"/>
        <v>0</v>
      </c>
      <c r="R167" s="111">
        <v>0</v>
      </c>
      <c r="S167" s="111">
        <v>0</v>
      </c>
      <c r="T167" s="126">
        <f t="shared" si="60"/>
        <v>0</v>
      </c>
      <c r="U167" s="63">
        <f t="shared" si="61"/>
        <v>0</v>
      </c>
      <c r="V167" s="64"/>
      <c r="W167" s="75"/>
      <c r="X167" s="65">
        <f t="shared" si="62"/>
        <v>0</v>
      </c>
      <c r="Y167" s="66"/>
      <c r="Z167" s="67"/>
      <c r="AA167" s="68"/>
      <c r="AB167" s="24"/>
    </row>
    <row r="168" spans="1:28">
      <c r="A168" s="70">
        <v>3</v>
      </c>
      <c r="B168" s="62"/>
      <c r="C168" s="62"/>
      <c r="D168" s="101"/>
      <c r="E168" s="83"/>
      <c r="F168" s="25">
        <v>0</v>
      </c>
      <c r="G168" s="25">
        <v>0</v>
      </c>
      <c r="H168" s="96">
        <f t="shared" si="56"/>
        <v>0</v>
      </c>
      <c r="I168" s="34">
        <v>0</v>
      </c>
      <c r="J168" s="34">
        <v>0</v>
      </c>
      <c r="K168" s="122">
        <f t="shared" si="57"/>
        <v>0</v>
      </c>
      <c r="L168" s="25">
        <v>0</v>
      </c>
      <c r="M168" s="25">
        <v>0</v>
      </c>
      <c r="N168" s="126">
        <f t="shared" si="58"/>
        <v>0</v>
      </c>
      <c r="O168" s="34">
        <v>0</v>
      </c>
      <c r="P168" s="34">
        <v>0</v>
      </c>
      <c r="Q168" s="122">
        <f t="shared" si="59"/>
        <v>0</v>
      </c>
      <c r="R168" s="111">
        <v>0</v>
      </c>
      <c r="S168" s="111">
        <v>0</v>
      </c>
      <c r="T168" s="126">
        <f t="shared" si="60"/>
        <v>0</v>
      </c>
      <c r="U168" s="63">
        <f t="shared" si="61"/>
        <v>0</v>
      </c>
      <c r="V168" s="64"/>
      <c r="W168" s="75"/>
      <c r="X168" s="65">
        <f t="shared" si="62"/>
        <v>0</v>
      </c>
      <c r="Y168" s="66"/>
      <c r="Z168" s="67"/>
      <c r="AA168" s="68"/>
      <c r="AB168" s="24"/>
    </row>
    <row r="169" spans="1:28">
      <c r="A169" s="70">
        <v>4</v>
      </c>
      <c r="B169" s="62"/>
      <c r="C169" s="62"/>
      <c r="D169" s="101"/>
      <c r="E169" s="83"/>
      <c r="F169" s="25">
        <v>0</v>
      </c>
      <c r="G169" s="25">
        <v>0</v>
      </c>
      <c r="H169" s="96">
        <f t="shared" si="56"/>
        <v>0</v>
      </c>
      <c r="I169" s="34">
        <v>0</v>
      </c>
      <c r="J169" s="34">
        <v>0</v>
      </c>
      <c r="K169" s="122">
        <f t="shared" si="57"/>
        <v>0</v>
      </c>
      <c r="L169" s="25">
        <v>0</v>
      </c>
      <c r="M169" s="25">
        <v>0</v>
      </c>
      <c r="N169" s="126">
        <f t="shared" si="58"/>
        <v>0</v>
      </c>
      <c r="O169" s="34">
        <v>0</v>
      </c>
      <c r="P169" s="34">
        <v>0</v>
      </c>
      <c r="Q169" s="122">
        <f t="shared" si="59"/>
        <v>0</v>
      </c>
      <c r="R169" s="111">
        <v>0</v>
      </c>
      <c r="S169" s="111">
        <v>0</v>
      </c>
      <c r="T169" s="126">
        <f t="shared" si="60"/>
        <v>0</v>
      </c>
      <c r="U169" s="63">
        <f t="shared" si="61"/>
        <v>0</v>
      </c>
      <c r="V169" s="64"/>
      <c r="W169" s="75"/>
      <c r="X169" s="65">
        <f t="shared" si="62"/>
        <v>0</v>
      </c>
      <c r="Y169" s="66"/>
      <c r="Z169" s="67"/>
      <c r="AA169" s="68"/>
      <c r="AB169" s="24"/>
    </row>
    <row r="170" spans="1:28">
      <c r="A170" s="70">
        <v>5</v>
      </c>
      <c r="B170" s="62"/>
      <c r="C170" s="62"/>
      <c r="D170" s="101"/>
      <c r="E170" s="83"/>
      <c r="F170" s="25">
        <v>0</v>
      </c>
      <c r="G170" s="25">
        <v>0</v>
      </c>
      <c r="H170" s="96">
        <f t="shared" si="56"/>
        <v>0</v>
      </c>
      <c r="I170" s="34">
        <v>0</v>
      </c>
      <c r="J170" s="34">
        <v>0</v>
      </c>
      <c r="K170" s="122">
        <f t="shared" si="57"/>
        <v>0</v>
      </c>
      <c r="L170" s="25">
        <v>0</v>
      </c>
      <c r="M170" s="25">
        <v>0</v>
      </c>
      <c r="N170" s="126">
        <f t="shared" si="58"/>
        <v>0</v>
      </c>
      <c r="O170" s="34">
        <v>0</v>
      </c>
      <c r="P170" s="34">
        <v>0</v>
      </c>
      <c r="Q170" s="122">
        <f t="shared" si="59"/>
        <v>0</v>
      </c>
      <c r="R170" s="111">
        <v>0</v>
      </c>
      <c r="S170" s="111">
        <v>0</v>
      </c>
      <c r="T170" s="126">
        <f t="shared" si="60"/>
        <v>0</v>
      </c>
      <c r="U170" s="63">
        <f t="shared" si="61"/>
        <v>0</v>
      </c>
      <c r="V170" s="64"/>
      <c r="W170" s="75"/>
      <c r="X170" s="65">
        <f t="shared" si="62"/>
        <v>0</v>
      </c>
      <c r="Y170" s="66"/>
      <c r="Z170" s="67"/>
      <c r="AA170" s="68"/>
      <c r="AB170" s="24"/>
    </row>
    <row r="171" spans="1:28">
      <c r="A171" s="70">
        <v>6</v>
      </c>
      <c r="B171" s="62"/>
      <c r="C171" s="62"/>
      <c r="D171" s="101"/>
      <c r="E171" s="83"/>
      <c r="F171" s="25">
        <v>0</v>
      </c>
      <c r="G171" s="25">
        <v>0</v>
      </c>
      <c r="H171" s="96">
        <f t="shared" si="56"/>
        <v>0</v>
      </c>
      <c r="I171" s="34">
        <v>0</v>
      </c>
      <c r="J171" s="34">
        <v>0</v>
      </c>
      <c r="K171" s="122">
        <f t="shared" si="57"/>
        <v>0</v>
      </c>
      <c r="L171" s="25">
        <v>0</v>
      </c>
      <c r="M171" s="25">
        <v>0</v>
      </c>
      <c r="N171" s="126">
        <f t="shared" si="58"/>
        <v>0</v>
      </c>
      <c r="O171" s="34">
        <v>0</v>
      </c>
      <c r="P171" s="34">
        <v>0</v>
      </c>
      <c r="Q171" s="122">
        <f t="shared" si="59"/>
        <v>0</v>
      </c>
      <c r="R171" s="111">
        <v>0</v>
      </c>
      <c r="S171" s="111">
        <v>0</v>
      </c>
      <c r="T171" s="126">
        <f t="shared" si="60"/>
        <v>0</v>
      </c>
      <c r="U171" s="63">
        <f t="shared" si="61"/>
        <v>0</v>
      </c>
      <c r="V171" s="64"/>
      <c r="W171" s="75"/>
      <c r="X171" s="65">
        <f t="shared" si="62"/>
        <v>0</v>
      </c>
      <c r="Y171" s="66"/>
      <c r="Z171" s="67"/>
      <c r="AA171" s="68"/>
      <c r="AB171" s="24"/>
    </row>
    <row r="172" spans="1:28">
      <c r="A172" s="70">
        <v>7</v>
      </c>
      <c r="B172" s="62"/>
      <c r="C172" s="62"/>
      <c r="D172" s="101"/>
      <c r="E172" s="83"/>
      <c r="F172" s="25">
        <v>0</v>
      </c>
      <c r="G172" s="25">
        <v>0</v>
      </c>
      <c r="H172" s="96">
        <f t="shared" si="56"/>
        <v>0</v>
      </c>
      <c r="I172" s="34">
        <v>0</v>
      </c>
      <c r="J172" s="34">
        <v>0</v>
      </c>
      <c r="K172" s="122">
        <f t="shared" si="57"/>
        <v>0</v>
      </c>
      <c r="L172" s="25">
        <v>0</v>
      </c>
      <c r="M172" s="25">
        <v>0</v>
      </c>
      <c r="N172" s="126">
        <f t="shared" si="58"/>
        <v>0</v>
      </c>
      <c r="O172" s="34">
        <v>0</v>
      </c>
      <c r="P172" s="34">
        <v>0</v>
      </c>
      <c r="Q172" s="122">
        <f t="shared" si="59"/>
        <v>0</v>
      </c>
      <c r="R172" s="111">
        <v>0</v>
      </c>
      <c r="S172" s="111">
        <v>0</v>
      </c>
      <c r="T172" s="126">
        <f t="shared" si="60"/>
        <v>0</v>
      </c>
      <c r="U172" s="63">
        <f t="shared" si="61"/>
        <v>0</v>
      </c>
      <c r="V172" s="64"/>
      <c r="W172" s="75"/>
      <c r="X172" s="65">
        <f t="shared" si="62"/>
        <v>0</v>
      </c>
      <c r="Y172" s="66"/>
      <c r="Z172" s="67"/>
      <c r="AA172" s="68"/>
      <c r="AB172" s="24"/>
    </row>
    <row r="173" spans="1:28">
      <c r="A173" s="70">
        <v>8</v>
      </c>
      <c r="B173" s="62"/>
      <c r="C173" s="62"/>
      <c r="D173" s="101"/>
      <c r="E173" s="83"/>
      <c r="F173" s="25">
        <v>0</v>
      </c>
      <c r="G173" s="25">
        <v>0</v>
      </c>
      <c r="H173" s="96">
        <f t="shared" si="56"/>
        <v>0</v>
      </c>
      <c r="I173" s="34">
        <v>0</v>
      </c>
      <c r="J173" s="34">
        <v>0</v>
      </c>
      <c r="K173" s="122">
        <f t="shared" si="57"/>
        <v>0</v>
      </c>
      <c r="L173" s="25">
        <v>0</v>
      </c>
      <c r="M173" s="25">
        <v>0</v>
      </c>
      <c r="N173" s="126">
        <f t="shared" si="58"/>
        <v>0</v>
      </c>
      <c r="O173" s="34">
        <v>0</v>
      </c>
      <c r="P173" s="34">
        <v>0</v>
      </c>
      <c r="Q173" s="122">
        <f t="shared" si="59"/>
        <v>0</v>
      </c>
      <c r="R173" s="111">
        <v>0</v>
      </c>
      <c r="S173" s="111">
        <v>0</v>
      </c>
      <c r="T173" s="126">
        <f t="shared" si="60"/>
        <v>0</v>
      </c>
      <c r="U173" s="63">
        <f t="shared" si="61"/>
        <v>0</v>
      </c>
      <c r="V173" s="64"/>
      <c r="W173" s="75"/>
      <c r="X173" s="65">
        <f t="shared" si="62"/>
        <v>0</v>
      </c>
      <c r="Y173" s="66"/>
      <c r="Z173" s="67"/>
      <c r="AA173" s="68"/>
      <c r="AB173" s="24"/>
    </row>
    <row r="174" spans="1:28">
      <c r="A174" s="70">
        <v>9</v>
      </c>
      <c r="B174" s="62"/>
      <c r="C174" s="62"/>
      <c r="D174" s="101"/>
      <c r="E174" s="83"/>
      <c r="F174" s="25">
        <v>0</v>
      </c>
      <c r="G174" s="25">
        <v>0</v>
      </c>
      <c r="H174" s="96">
        <f t="shared" si="56"/>
        <v>0</v>
      </c>
      <c r="I174" s="34">
        <v>0</v>
      </c>
      <c r="J174" s="34">
        <v>0</v>
      </c>
      <c r="K174" s="122">
        <f t="shared" si="57"/>
        <v>0</v>
      </c>
      <c r="L174" s="25">
        <v>0</v>
      </c>
      <c r="M174" s="25">
        <v>0</v>
      </c>
      <c r="N174" s="126">
        <f t="shared" si="58"/>
        <v>0</v>
      </c>
      <c r="O174" s="34">
        <v>0</v>
      </c>
      <c r="P174" s="34">
        <v>0</v>
      </c>
      <c r="Q174" s="122">
        <f t="shared" si="59"/>
        <v>0</v>
      </c>
      <c r="R174" s="111">
        <v>0</v>
      </c>
      <c r="S174" s="111">
        <v>0</v>
      </c>
      <c r="T174" s="126">
        <f t="shared" si="60"/>
        <v>0</v>
      </c>
      <c r="U174" s="63">
        <f t="shared" si="61"/>
        <v>0</v>
      </c>
      <c r="V174" s="64"/>
      <c r="W174" s="75"/>
      <c r="X174" s="65">
        <f t="shared" si="62"/>
        <v>0</v>
      </c>
      <c r="Y174" s="66"/>
      <c r="Z174" s="67"/>
      <c r="AA174" s="68"/>
      <c r="AB174" s="24"/>
    </row>
    <row r="175" spans="1:28">
      <c r="A175" s="70">
        <v>10</v>
      </c>
      <c r="B175" s="62"/>
      <c r="C175" s="62"/>
      <c r="D175" s="101"/>
      <c r="E175" s="83"/>
      <c r="F175" s="25">
        <v>0</v>
      </c>
      <c r="G175" s="25">
        <v>0</v>
      </c>
      <c r="H175" s="96">
        <f t="shared" si="56"/>
        <v>0</v>
      </c>
      <c r="I175" s="34">
        <v>0</v>
      </c>
      <c r="J175" s="34">
        <v>0</v>
      </c>
      <c r="K175" s="122">
        <f t="shared" si="57"/>
        <v>0</v>
      </c>
      <c r="L175" s="25">
        <v>0</v>
      </c>
      <c r="M175" s="25">
        <v>0</v>
      </c>
      <c r="N175" s="126">
        <f t="shared" si="58"/>
        <v>0</v>
      </c>
      <c r="O175" s="34">
        <v>0</v>
      </c>
      <c r="P175" s="34">
        <v>0</v>
      </c>
      <c r="Q175" s="122">
        <f t="shared" si="59"/>
        <v>0</v>
      </c>
      <c r="R175" s="111">
        <v>0</v>
      </c>
      <c r="S175" s="111">
        <v>0</v>
      </c>
      <c r="T175" s="126">
        <f t="shared" si="60"/>
        <v>0</v>
      </c>
      <c r="U175" s="63">
        <f t="shared" si="61"/>
        <v>0</v>
      </c>
      <c r="V175" s="64"/>
      <c r="W175" s="75"/>
      <c r="X175" s="65">
        <f t="shared" si="62"/>
        <v>0</v>
      </c>
      <c r="Y175" s="66"/>
      <c r="Z175" s="67"/>
      <c r="AA175" s="68"/>
      <c r="AB175" s="24"/>
    </row>
    <row r="176" spans="1:28">
      <c r="A176" s="70">
        <v>11</v>
      </c>
      <c r="B176" s="62"/>
      <c r="C176" s="62"/>
      <c r="D176" s="101"/>
      <c r="E176" s="83"/>
      <c r="F176" s="25">
        <v>0</v>
      </c>
      <c r="G176" s="25">
        <v>0</v>
      </c>
      <c r="H176" s="96">
        <f t="shared" si="56"/>
        <v>0</v>
      </c>
      <c r="I176" s="34">
        <v>0</v>
      </c>
      <c r="J176" s="34">
        <v>0</v>
      </c>
      <c r="K176" s="122">
        <f t="shared" si="57"/>
        <v>0</v>
      </c>
      <c r="L176" s="25">
        <v>0</v>
      </c>
      <c r="M176" s="25">
        <v>0</v>
      </c>
      <c r="N176" s="126">
        <f t="shared" si="58"/>
        <v>0</v>
      </c>
      <c r="O176" s="34">
        <v>0</v>
      </c>
      <c r="P176" s="34">
        <v>0</v>
      </c>
      <c r="Q176" s="122">
        <f t="shared" si="59"/>
        <v>0</v>
      </c>
      <c r="R176" s="111">
        <v>0</v>
      </c>
      <c r="S176" s="111">
        <v>0</v>
      </c>
      <c r="T176" s="126">
        <f t="shared" si="60"/>
        <v>0</v>
      </c>
      <c r="U176" s="63">
        <f t="shared" si="61"/>
        <v>0</v>
      </c>
      <c r="V176" s="64"/>
      <c r="W176" s="75"/>
      <c r="X176" s="65">
        <f t="shared" si="62"/>
        <v>0</v>
      </c>
      <c r="Y176" s="66"/>
      <c r="Z176" s="67"/>
      <c r="AA176" s="68"/>
      <c r="AB176" s="24"/>
    </row>
    <row r="177" spans="1:28">
      <c r="A177" s="70">
        <v>12</v>
      </c>
      <c r="B177" s="62"/>
      <c r="C177" s="62"/>
      <c r="D177" s="101"/>
      <c r="E177" s="83"/>
      <c r="F177" s="25">
        <v>0</v>
      </c>
      <c r="G177" s="25">
        <v>0</v>
      </c>
      <c r="H177" s="96">
        <f t="shared" si="56"/>
        <v>0</v>
      </c>
      <c r="I177" s="34">
        <v>0</v>
      </c>
      <c r="J177" s="34">
        <v>0</v>
      </c>
      <c r="K177" s="122">
        <f t="shared" si="57"/>
        <v>0</v>
      </c>
      <c r="L177" s="25">
        <v>0</v>
      </c>
      <c r="M177" s="25">
        <v>0</v>
      </c>
      <c r="N177" s="126">
        <f t="shared" si="58"/>
        <v>0</v>
      </c>
      <c r="O177" s="34">
        <v>0</v>
      </c>
      <c r="P177" s="34">
        <v>0</v>
      </c>
      <c r="Q177" s="122">
        <f t="shared" si="59"/>
        <v>0</v>
      </c>
      <c r="R177" s="111">
        <v>0</v>
      </c>
      <c r="S177" s="111">
        <v>0</v>
      </c>
      <c r="T177" s="126">
        <f t="shared" si="60"/>
        <v>0</v>
      </c>
      <c r="U177" s="63">
        <f t="shared" si="61"/>
        <v>0</v>
      </c>
      <c r="V177" s="64"/>
      <c r="W177" s="75"/>
      <c r="X177" s="65">
        <f t="shared" si="62"/>
        <v>0</v>
      </c>
      <c r="Y177" s="66"/>
      <c r="Z177" s="67"/>
      <c r="AA177" s="68"/>
      <c r="AB177" s="24"/>
    </row>
    <row r="178" spans="1:28">
      <c r="A178" s="70">
        <v>13</v>
      </c>
      <c r="B178" s="62"/>
      <c r="C178" s="62"/>
      <c r="D178" s="101"/>
      <c r="E178" s="83"/>
      <c r="F178" s="25">
        <v>0</v>
      </c>
      <c r="G178" s="25">
        <v>0</v>
      </c>
      <c r="H178" s="96">
        <f t="shared" si="56"/>
        <v>0</v>
      </c>
      <c r="I178" s="34">
        <v>0</v>
      </c>
      <c r="J178" s="34">
        <v>0</v>
      </c>
      <c r="K178" s="122">
        <f t="shared" si="57"/>
        <v>0</v>
      </c>
      <c r="L178" s="25">
        <v>0</v>
      </c>
      <c r="M178" s="25">
        <v>0</v>
      </c>
      <c r="N178" s="126">
        <f t="shared" si="58"/>
        <v>0</v>
      </c>
      <c r="O178" s="34">
        <v>0</v>
      </c>
      <c r="P178" s="34">
        <v>0</v>
      </c>
      <c r="Q178" s="122">
        <f t="shared" si="59"/>
        <v>0</v>
      </c>
      <c r="R178" s="111">
        <v>0</v>
      </c>
      <c r="S178" s="111">
        <v>0</v>
      </c>
      <c r="T178" s="126">
        <f t="shared" si="60"/>
        <v>0</v>
      </c>
      <c r="U178" s="63">
        <f t="shared" si="61"/>
        <v>0</v>
      </c>
      <c r="V178" s="64"/>
      <c r="W178" s="75"/>
      <c r="X178" s="65">
        <f t="shared" si="62"/>
        <v>0</v>
      </c>
      <c r="Y178" s="66"/>
      <c r="Z178" s="67"/>
      <c r="AA178" s="68"/>
      <c r="AB178" s="24"/>
    </row>
    <row r="179" spans="1:28">
      <c r="A179" s="70">
        <v>14</v>
      </c>
      <c r="B179" s="62"/>
      <c r="C179" s="62"/>
      <c r="D179" s="101"/>
      <c r="E179" s="83"/>
      <c r="F179" s="25">
        <v>0</v>
      </c>
      <c r="G179" s="25">
        <v>0</v>
      </c>
      <c r="H179" s="96">
        <f t="shared" si="56"/>
        <v>0</v>
      </c>
      <c r="I179" s="34">
        <v>0</v>
      </c>
      <c r="J179" s="34">
        <v>0</v>
      </c>
      <c r="K179" s="122">
        <f t="shared" si="57"/>
        <v>0</v>
      </c>
      <c r="L179" s="25">
        <v>0</v>
      </c>
      <c r="M179" s="25">
        <v>0</v>
      </c>
      <c r="N179" s="126">
        <f t="shared" si="58"/>
        <v>0</v>
      </c>
      <c r="O179" s="34">
        <v>0</v>
      </c>
      <c r="P179" s="34">
        <v>0</v>
      </c>
      <c r="Q179" s="122">
        <f t="shared" si="59"/>
        <v>0</v>
      </c>
      <c r="R179" s="111">
        <v>0</v>
      </c>
      <c r="S179" s="111">
        <v>0</v>
      </c>
      <c r="T179" s="126">
        <f t="shared" si="60"/>
        <v>0</v>
      </c>
      <c r="U179" s="63">
        <f t="shared" si="61"/>
        <v>0</v>
      </c>
      <c r="V179" s="64"/>
      <c r="W179" s="75"/>
      <c r="X179" s="65">
        <f t="shared" si="62"/>
        <v>0</v>
      </c>
      <c r="Y179" s="66"/>
      <c r="Z179" s="67"/>
      <c r="AA179" s="68"/>
      <c r="AB179" s="24"/>
    </row>
    <row r="180" spans="1:28">
      <c r="A180" s="70">
        <v>15</v>
      </c>
      <c r="B180" s="62"/>
      <c r="C180" s="62"/>
      <c r="D180" s="101"/>
      <c r="E180" s="83"/>
      <c r="F180" s="25">
        <v>0</v>
      </c>
      <c r="G180" s="25">
        <v>0</v>
      </c>
      <c r="H180" s="96">
        <f t="shared" si="56"/>
        <v>0</v>
      </c>
      <c r="I180" s="34">
        <v>0</v>
      </c>
      <c r="J180" s="34">
        <v>0</v>
      </c>
      <c r="K180" s="122">
        <f t="shared" si="57"/>
        <v>0</v>
      </c>
      <c r="L180" s="25">
        <v>0</v>
      </c>
      <c r="M180" s="25">
        <v>0</v>
      </c>
      <c r="N180" s="126">
        <f t="shared" si="58"/>
        <v>0</v>
      </c>
      <c r="O180" s="34">
        <v>0</v>
      </c>
      <c r="P180" s="34">
        <v>0</v>
      </c>
      <c r="Q180" s="122">
        <f t="shared" si="59"/>
        <v>0</v>
      </c>
      <c r="R180" s="111">
        <v>0</v>
      </c>
      <c r="S180" s="111">
        <v>0</v>
      </c>
      <c r="T180" s="126">
        <f t="shared" si="60"/>
        <v>0</v>
      </c>
      <c r="U180" s="63">
        <f t="shared" si="61"/>
        <v>0</v>
      </c>
      <c r="V180" s="64"/>
      <c r="W180" s="75"/>
      <c r="X180" s="65">
        <f t="shared" si="62"/>
        <v>0</v>
      </c>
      <c r="Y180" s="66"/>
      <c r="Z180" s="67"/>
      <c r="AA180" s="68"/>
      <c r="AB180" s="24"/>
    </row>
    <row r="181" spans="1:28">
      <c r="A181" s="70">
        <v>16</v>
      </c>
      <c r="B181" s="62"/>
      <c r="C181" s="62"/>
      <c r="D181" s="101"/>
      <c r="E181" s="83"/>
      <c r="F181" s="25">
        <v>0</v>
      </c>
      <c r="G181" s="25">
        <v>0</v>
      </c>
      <c r="H181" s="96">
        <f t="shared" si="56"/>
        <v>0</v>
      </c>
      <c r="I181" s="34">
        <v>0</v>
      </c>
      <c r="J181" s="34">
        <v>0</v>
      </c>
      <c r="K181" s="122">
        <f t="shared" si="57"/>
        <v>0</v>
      </c>
      <c r="L181" s="25">
        <v>0</v>
      </c>
      <c r="M181" s="25">
        <v>0</v>
      </c>
      <c r="N181" s="126">
        <f t="shared" si="58"/>
        <v>0</v>
      </c>
      <c r="O181" s="34">
        <v>0</v>
      </c>
      <c r="P181" s="34">
        <v>0</v>
      </c>
      <c r="Q181" s="122">
        <f t="shared" si="59"/>
        <v>0</v>
      </c>
      <c r="R181" s="111">
        <v>0</v>
      </c>
      <c r="S181" s="111">
        <v>0</v>
      </c>
      <c r="T181" s="126">
        <f t="shared" si="60"/>
        <v>0</v>
      </c>
      <c r="U181" s="63">
        <f t="shared" si="61"/>
        <v>0</v>
      </c>
      <c r="V181" s="64"/>
      <c r="W181" s="75"/>
      <c r="X181" s="65">
        <f t="shared" si="62"/>
        <v>0</v>
      </c>
      <c r="Y181" s="66"/>
      <c r="Z181" s="67"/>
      <c r="AA181" s="68"/>
      <c r="AB181" s="24"/>
    </row>
    <row r="182" spans="1:28">
      <c r="A182" s="70">
        <v>17</v>
      </c>
      <c r="B182" s="62"/>
      <c r="C182" s="62"/>
      <c r="D182" s="101"/>
      <c r="E182" s="83"/>
      <c r="F182" s="25">
        <v>0</v>
      </c>
      <c r="G182" s="25">
        <v>0</v>
      </c>
      <c r="H182" s="96">
        <f t="shared" si="56"/>
        <v>0</v>
      </c>
      <c r="I182" s="34">
        <v>0</v>
      </c>
      <c r="J182" s="34">
        <v>0</v>
      </c>
      <c r="K182" s="122">
        <f t="shared" si="57"/>
        <v>0</v>
      </c>
      <c r="L182" s="25">
        <v>0</v>
      </c>
      <c r="M182" s="25">
        <v>0</v>
      </c>
      <c r="N182" s="126">
        <f t="shared" si="58"/>
        <v>0</v>
      </c>
      <c r="O182" s="34">
        <v>0</v>
      </c>
      <c r="P182" s="34">
        <v>0</v>
      </c>
      <c r="Q182" s="122">
        <f t="shared" si="59"/>
        <v>0</v>
      </c>
      <c r="R182" s="111">
        <v>0</v>
      </c>
      <c r="S182" s="111">
        <v>0</v>
      </c>
      <c r="T182" s="126">
        <f t="shared" si="60"/>
        <v>0</v>
      </c>
      <c r="U182" s="63">
        <f t="shared" si="61"/>
        <v>0</v>
      </c>
      <c r="V182" s="64"/>
      <c r="W182" s="75"/>
      <c r="X182" s="65">
        <f t="shared" si="62"/>
        <v>0</v>
      </c>
      <c r="Y182" s="66"/>
      <c r="Z182" s="67"/>
      <c r="AA182" s="68"/>
      <c r="AB182" s="24"/>
    </row>
    <row r="183" spans="1:28">
      <c r="A183" s="70">
        <v>18</v>
      </c>
      <c r="B183" s="62"/>
      <c r="C183" s="62"/>
      <c r="D183" s="101"/>
      <c r="E183" s="83"/>
      <c r="F183" s="25">
        <v>0</v>
      </c>
      <c r="G183" s="25">
        <v>0</v>
      </c>
      <c r="H183" s="96">
        <f t="shared" si="56"/>
        <v>0</v>
      </c>
      <c r="I183" s="34">
        <v>0</v>
      </c>
      <c r="J183" s="34">
        <v>0</v>
      </c>
      <c r="K183" s="122">
        <f t="shared" si="57"/>
        <v>0</v>
      </c>
      <c r="L183" s="25">
        <v>0</v>
      </c>
      <c r="M183" s="25">
        <v>0</v>
      </c>
      <c r="N183" s="126">
        <f t="shared" si="58"/>
        <v>0</v>
      </c>
      <c r="O183" s="34">
        <v>0</v>
      </c>
      <c r="P183" s="34">
        <v>0</v>
      </c>
      <c r="Q183" s="122">
        <f t="shared" si="59"/>
        <v>0</v>
      </c>
      <c r="R183" s="111">
        <v>0</v>
      </c>
      <c r="S183" s="111">
        <v>0</v>
      </c>
      <c r="T183" s="126">
        <f t="shared" si="60"/>
        <v>0</v>
      </c>
      <c r="U183" s="63">
        <f t="shared" si="61"/>
        <v>0</v>
      </c>
      <c r="V183" s="64"/>
      <c r="W183" s="75"/>
      <c r="X183" s="65">
        <f t="shared" si="62"/>
        <v>0</v>
      </c>
      <c r="Y183" s="66"/>
      <c r="Z183" s="67"/>
      <c r="AA183" s="68"/>
      <c r="AB183" s="24"/>
    </row>
    <row r="184" spans="1:28">
      <c r="A184" s="70">
        <v>19</v>
      </c>
      <c r="B184" s="62"/>
      <c r="C184" s="62"/>
      <c r="D184" s="101"/>
      <c r="E184" s="83"/>
      <c r="F184" s="25">
        <v>0</v>
      </c>
      <c r="G184" s="25">
        <v>0</v>
      </c>
      <c r="H184" s="96">
        <f t="shared" si="56"/>
        <v>0</v>
      </c>
      <c r="I184" s="34">
        <v>0</v>
      </c>
      <c r="J184" s="34">
        <v>0</v>
      </c>
      <c r="K184" s="122">
        <f t="shared" si="57"/>
        <v>0</v>
      </c>
      <c r="L184" s="25">
        <v>0</v>
      </c>
      <c r="M184" s="25">
        <v>0</v>
      </c>
      <c r="N184" s="126">
        <f t="shared" si="58"/>
        <v>0</v>
      </c>
      <c r="O184" s="34">
        <v>0</v>
      </c>
      <c r="P184" s="34">
        <v>0</v>
      </c>
      <c r="Q184" s="122">
        <f t="shared" si="59"/>
        <v>0</v>
      </c>
      <c r="R184" s="111">
        <v>0</v>
      </c>
      <c r="S184" s="111">
        <v>0</v>
      </c>
      <c r="T184" s="126">
        <f t="shared" si="60"/>
        <v>0</v>
      </c>
      <c r="U184" s="63">
        <f t="shared" si="61"/>
        <v>0</v>
      </c>
      <c r="V184" s="64"/>
      <c r="W184" s="75"/>
      <c r="X184" s="65">
        <f t="shared" si="62"/>
        <v>0</v>
      </c>
      <c r="Y184" s="66"/>
      <c r="Z184" s="67"/>
      <c r="AA184" s="68"/>
      <c r="AB184" s="24"/>
    </row>
    <row r="185" spans="1:28">
      <c r="A185" s="70">
        <v>20</v>
      </c>
      <c r="B185" s="62"/>
      <c r="C185" s="62"/>
      <c r="D185" s="101"/>
      <c r="E185" s="83"/>
      <c r="F185" s="25">
        <v>0</v>
      </c>
      <c r="G185" s="25">
        <v>0</v>
      </c>
      <c r="H185" s="96">
        <f t="shared" si="56"/>
        <v>0</v>
      </c>
      <c r="I185" s="34">
        <v>0</v>
      </c>
      <c r="J185" s="34">
        <v>0</v>
      </c>
      <c r="K185" s="122">
        <f t="shared" si="57"/>
        <v>0</v>
      </c>
      <c r="L185" s="25">
        <v>0</v>
      </c>
      <c r="M185" s="25">
        <v>0</v>
      </c>
      <c r="N185" s="126">
        <f t="shared" si="58"/>
        <v>0</v>
      </c>
      <c r="O185" s="34">
        <v>0</v>
      </c>
      <c r="P185" s="34">
        <v>0</v>
      </c>
      <c r="Q185" s="122">
        <f t="shared" si="59"/>
        <v>0</v>
      </c>
      <c r="R185" s="111">
        <v>0</v>
      </c>
      <c r="S185" s="111">
        <v>0</v>
      </c>
      <c r="T185" s="126">
        <f t="shared" si="60"/>
        <v>0</v>
      </c>
      <c r="U185" s="63">
        <f t="shared" si="61"/>
        <v>0</v>
      </c>
      <c r="V185" s="64"/>
      <c r="W185" s="75"/>
      <c r="X185" s="65">
        <f t="shared" si="62"/>
        <v>0</v>
      </c>
      <c r="Y185" s="66"/>
      <c r="Z185" s="67"/>
      <c r="AA185" s="68"/>
      <c r="AB185" s="24"/>
    </row>
    <row r="186" spans="1:28">
      <c r="A186" s="28"/>
      <c r="B186" s="29"/>
      <c r="C186" s="29"/>
      <c r="D186" s="92"/>
      <c r="E186" s="81"/>
      <c r="F186" s="118"/>
      <c r="G186" s="29"/>
      <c r="H186" s="55"/>
      <c r="I186" s="29"/>
      <c r="J186" s="29"/>
      <c r="K186" s="123"/>
      <c r="L186" s="29"/>
      <c r="M186" s="29"/>
      <c r="N186" s="123"/>
      <c r="O186" s="29"/>
      <c r="P186" s="29"/>
      <c r="Q186" s="123"/>
      <c r="R186" s="29"/>
      <c r="S186" s="29"/>
      <c r="T186" s="123"/>
      <c r="U186" s="29"/>
      <c r="V186" s="49"/>
      <c r="W186" s="77"/>
      <c r="X186" s="55"/>
      <c r="Y186" s="18"/>
      <c r="Z186" s="19"/>
      <c r="AA186" s="29"/>
      <c r="AB186" s="24"/>
    </row>
    <row r="187" spans="1:28" ht="15.75">
      <c r="A187" s="22"/>
      <c r="B187" s="23"/>
      <c r="C187" s="87" t="s">
        <v>22</v>
      </c>
      <c r="D187" s="103"/>
      <c r="E187" s="82"/>
      <c r="F187" s="116"/>
      <c r="G187" s="30"/>
      <c r="H187" s="95"/>
      <c r="I187" s="30"/>
      <c r="J187" s="30"/>
      <c r="K187" s="121"/>
      <c r="L187" s="30"/>
      <c r="M187" s="30"/>
      <c r="N187" s="121"/>
      <c r="O187" s="30"/>
      <c r="P187" s="30"/>
      <c r="Q187" s="121"/>
      <c r="R187" s="30"/>
      <c r="S187" s="30"/>
      <c r="T187" s="121"/>
      <c r="U187" s="23"/>
      <c r="V187" s="48"/>
      <c r="W187" s="74"/>
      <c r="X187" s="54"/>
      <c r="Y187" s="37"/>
      <c r="Z187" s="43"/>
      <c r="AA187" s="23"/>
      <c r="AB187" s="24"/>
    </row>
    <row r="188" spans="1:28">
      <c r="A188" s="71">
        <v>1</v>
      </c>
      <c r="B188" s="31"/>
      <c r="C188" s="31"/>
      <c r="D188" s="104"/>
      <c r="E188" s="85"/>
      <c r="F188" s="25">
        <v>0</v>
      </c>
      <c r="G188" s="25">
        <v>0</v>
      </c>
      <c r="H188" s="96">
        <f t="shared" ref="H188:H197" si="63">G188-F188</f>
        <v>0</v>
      </c>
      <c r="I188" s="34">
        <v>0</v>
      </c>
      <c r="J188" s="34">
        <v>0</v>
      </c>
      <c r="K188" s="122">
        <f t="shared" ref="K188:K197" si="64">J188-I188</f>
        <v>0</v>
      </c>
      <c r="L188" s="25">
        <v>0</v>
      </c>
      <c r="M188" s="25">
        <v>0</v>
      </c>
      <c r="N188" s="126">
        <f t="shared" ref="N188:N197" si="65">M188-L188</f>
        <v>0</v>
      </c>
      <c r="O188" s="34">
        <v>0</v>
      </c>
      <c r="P188" s="34">
        <v>0</v>
      </c>
      <c r="Q188" s="122">
        <f t="shared" ref="Q188:Q197" si="66">P188-O188</f>
        <v>0</v>
      </c>
      <c r="R188" s="111">
        <v>0</v>
      </c>
      <c r="S188" s="111">
        <v>0</v>
      </c>
      <c r="T188" s="126">
        <f t="shared" ref="T188:T197" si="67">S188-R188</f>
        <v>0</v>
      </c>
      <c r="U188" s="57">
        <f t="shared" ref="U188:U197" si="68">H188+K188+N188+Q188+T188</f>
        <v>0</v>
      </c>
      <c r="V188" s="69"/>
      <c r="W188" s="76"/>
      <c r="X188" s="58">
        <f t="shared" ref="X188:X197" si="69">(U188+V188)-W188</f>
        <v>0</v>
      </c>
      <c r="Y188" s="59"/>
      <c r="Z188" s="60"/>
      <c r="AA188" s="32"/>
      <c r="AB188" s="24"/>
    </row>
    <row r="189" spans="1:28">
      <c r="A189" s="71">
        <v>2</v>
      </c>
      <c r="B189" s="31"/>
      <c r="C189" s="31"/>
      <c r="D189" s="104"/>
      <c r="E189" s="85"/>
      <c r="F189" s="25">
        <v>0</v>
      </c>
      <c r="G189" s="25">
        <v>0</v>
      </c>
      <c r="H189" s="96">
        <f t="shared" si="63"/>
        <v>0</v>
      </c>
      <c r="I189" s="34">
        <v>0</v>
      </c>
      <c r="J189" s="34">
        <v>0</v>
      </c>
      <c r="K189" s="122">
        <f t="shared" si="64"/>
        <v>0</v>
      </c>
      <c r="L189" s="25">
        <v>0</v>
      </c>
      <c r="M189" s="25">
        <v>0</v>
      </c>
      <c r="N189" s="126">
        <f t="shared" si="65"/>
        <v>0</v>
      </c>
      <c r="O189" s="34">
        <v>0</v>
      </c>
      <c r="P189" s="34">
        <v>0</v>
      </c>
      <c r="Q189" s="122">
        <f t="shared" si="66"/>
        <v>0</v>
      </c>
      <c r="R189" s="111">
        <v>0</v>
      </c>
      <c r="S189" s="111">
        <v>0</v>
      </c>
      <c r="T189" s="126">
        <f t="shared" si="67"/>
        <v>0</v>
      </c>
      <c r="U189" s="57">
        <f t="shared" si="68"/>
        <v>0</v>
      </c>
      <c r="V189" s="69"/>
      <c r="W189" s="76"/>
      <c r="X189" s="58">
        <f t="shared" si="69"/>
        <v>0</v>
      </c>
      <c r="Y189" s="59"/>
      <c r="Z189" s="60"/>
      <c r="AA189" s="32"/>
      <c r="AB189" s="24"/>
    </row>
    <row r="190" spans="1:28">
      <c r="A190" s="71">
        <v>3</v>
      </c>
      <c r="B190" s="31"/>
      <c r="C190" s="31"/>
      <c r="D190" s="104"/>
      <c r="E190" s="85"/>
      <c r="F190" s="25">
        <v>0</v>
      </c>
      <c r="G190" s="25">
        <v>0</v>
      </c>
      <c r="H190" s="96">
        <f t="shared" si="63"/>
        <v>0</v>
      </c>
      <c r="I190" s="34">
        <v>0</v>
      </c>
      <c r="J190" s="34">
        <v>0</v>
      </c>
      <c r="K190" s="122">
        <f t="shared" si="64"/>
        <v>0</v>
      </c>
      <c r="L190" s="25">
        <v>0</v>
      </c>
      <c r="M190" s="25">
        <v>0</v>
      </c>
      <c r="N190" s="126">
        <f t="shared" si="65"/>
        <v>0</v>
      </c>
      <c r="O190" s="34">
        <v>0</v>
      </c>
      <c r="P190" s="34">
        <v>0</v>
      </c>
      <c r="Q190" s="122">
        <f t="shared" si="66"/>
        <v>0</v>
      </c>
      <c r="R190" s="111">
        <v>0</v>
      </c>
      <c r="S190" s="111">
        <v>0</v>
      </c>
      <c r="T190" s="126">
        <f t="shared" si="67"/>
        <v>0</v>
      </c>
      <c r="U190" s="57">
        <f t="shared" si="68"/>
        <v>0</v>
      </c>
      <c r="V190" s="69"/>
      <c r="W190" s="76"/>
      <c r="X190" s="58">
        <f t="shared" si="69"/>
        <v>0</v>
      </c>
      <c r="Y190" s="59"/>
      <c r="Z190" s="60"/>
      <c r="AA190" s="32"/>
      <c r="AB190" s="24"/>
    </row>
    <row r="191" spans="1:28">
      <c r="A191" s="71">
        <v>4</v>
      </c>
      <c r="B191" s="31"/>
      <c r="C191" s="31"/>
      <c r="D191" s="104"/>
      <c r="E191" s="85"/>
      <c r="F191" s="25">
        <v>0</v>
      </c>
      <c r="G191" s="25">
        <v>0</v>
      </c>
      <c r="H191" s="96">
        <f t="shared" si="63"/>
        <v>0</v>
      </c>
      <c r="I191" s="34">
        <v>0</v>
      </c>
      <c r="J191" s="34">
        <v>0</v>
      </c>
      <c r="K191" s="122">
        <f t="shared" si="64"/>
        <v>0</v>
      </c>
      <c r="L191" s="25">
        <v>0</v>
      </c>
      <c r="M191" s="25">
        <v>0</v>
      </c>
      <c r="N191" s="126">
        <f t="shared" si="65"/>
        <v>0</v>
      </c>
      <c r="O191" s="34">
        <v>0</v>
      </c>
      <c r="P191" s="34">
        <v>0</v>
      </c>
      <c r="Q191" s="122">
        <f t="shared" si="66"/>
        <v>0</v>
      </c>
      <c r="R191" s="111">
        <v>0</v>
      </c>
      <c r="S191" s="111">
        <v>0</v>
      </c>
      <c r="T191" s="126">
        <f t="shared" si="67"/>
        <v>0</v>
      </c>
      <c r="U191" s="57">
        <f t="shared" si="68"/>
        <v>0</v>
      </c>
      <c r="V191" s="69"/>
      <c r="W191" s="76"/>
      <c r="X191" s="58">
        <f t="shared" si="69"/>
        <v>0</v>
      </c>
      <c r="Y191" s="59"/>
      <c r="Z191" s="60"/>
      <c r="AA191" s="32"/>
      <c r="AB191" s="24"/>
    </row>
    <row r="192" spans="1:28">
      <c r="A192" s="71">
        <v>5</v>
      </c>
      <c r="B192" s="31"/>
      <c r="C192" s="31"/>
      <c r="D192" s="104"/>
      <c r="E192" s="85"/>
      <c r="F192" s="25">
        <v>0</v>
      </c>
      <c r="G192" s="25">
        <v>0</v>
      </c>
      <c r="H192" s="96">
        <f t="shared" si="63"/>
        <v>0</v>
      </c>
      <c r="I192" s="34">
        <v>0</v>
      </c>
      <c r="J192" s="34">
        <v>0</v>
      </c>
      <c r="K192" s="122">
        <f t="shared" si="64"/>
        <v>0</v>
      </c>
      <c r="L192" s="25">
        <v>0</v>
      </c>
      <c r="M192" s="25">
        <v>0</v>
      </c>
      <c r="N192" s="126">
        <f t="shared" si="65"/>
        <v>0</v>
      </c>
      <c r="O192" s="34">
        <v>0</v>
      </c>
      <c r="P192" s="34">
        <v>0</v>
      </c>
      <c r="Q192" s="122">
        <f t="shared" si="66"/>
        <v>0</v>
      </c>
      <c r="R192" s="111">
        <v>0</v>
      </c>
      <c r="S192" s="111">
        <v>0</v>
      </c>
      <c r="T192" s="126">
        <f t="shared" si="67"/>
        <v>0</v>
      </c>
      <c r="U192" s="57">
        <f t="shared" si="68"/>
        <v>0</v>
      </c>
      <c r="V192" s="69"/>
      <c r="W192" s="76"/>
      <c r="X192" s="58">
        <f t="shared" si="69"/>
        <v>0</v>
      </c>
      <c r="Y192" s="59"/>
      <c r="Z192" s="60"/>
      <c r="AA192" s="32"/>
      <c r="AB192" s="24"/>
    </row>
    <row r="193" spans="1:28">
      <c r="A193" s="71">
        <v>6</v>
      </c>
      <c r="B193" s="31"/>
      <c r="C193" s="31"/>
      <c r="D193" s="104"/>
      <c r="E193" s="85"/>
      <c r="F193" s="25">
        <v>0</v>
      </c>
      <c r="G193" s="25">
        <v>0</v>
      </c>
      <c r="H193" s="96">
        <f t="shared" si="63"/>
        <v>0</v>
      </c>
      <c r="I193" s="34">
        <v>0</v>
      </c>
      <c r="J193" s="34">
        <v>0</v>
      </c>
      <c r="K193" s="122">
        <f t="shared" si="64"/>
        <v>0</v>
      </c>
      <c r="L193" s="25">
        <v>0</v>
      </c>
      <c r="M193" s="25">
        <v>0</v>
      </c>
      <c r="N193" s="126">
        <f t="shared" si="65"/>
        <v>0</v>
      </c>
      <c r="O193" s="34">
        <v>0</v>
      </c>
      <c r="P193" s="34">
        <v>0</v>
      </c>
      <c r="Q193" s="122">
        <f t="shared" si="66"/>
        <v>0</v>
      </c>
      <c r="R193" s="111">
        <v>0</v>
      </c>
      <c r="S193" s="111">
        <v>0</v>
      </c>
      <c r="T193" s="126">
        <f t="shared" si="67"/>
        <v>0</v>
      </c>
      <c r="U193" s="57">
        <f t="shared" si="68"/>
        <v>0</v>
      </c>
      <c r="V193" s="69"/>
      <c r="W193" s="76"/>
      <c r="X193" s="58">
        <f t="shared" si="69"/>
        <v>0</v>
      </c>
      <c r="Y193" s="59"/>
      <c r="Z193" s="60"/>
      <c r="AA193" s="32"/>
      <c r="AB193" s="24"/>
    </row>
    <row r="194" spans="1:28">
      <c r="A194" s="71">
        <v>7</v>
      </c>
      <c r="B194" s="31"/>
      <c r="C194" s="31"/>
      <c r="D194" s="104"/>
      <c r="E194" s="85"/>
      <c r="F194" s="25">
        <v>0</v>
      </c>
      <c r="G194" s="25">
        <v>0</v>
      </c>
      <c r="H194" s="96">
        <f t="shared" si="63"/>
        <v>0</v>
      </c>
      <c r="I194" s="34">
        <v>0</v>
      </c>
      <c r="J194" s="34">
        <v>0</v>
      </c>
      <c r="K194" s="122">
        <f t="shared" si="64"/>
        <v>0</v>
      </c>
      <c r="L194" s="25">
        <v>0</v>
      </c>
      <c r="M194" s="25">
        <v>0</v>
      </c>
      <c r="N194" s="126">
        <f t="shared" si="65"/>
        <v>0</v>
      </c>
      <c r="O194" s="34">
        <v>0</v>
      </c>
      <c r="P194" s="34">
        <v>0</v>
      </c>
      <c r="Q194" s="122">
        <f t="shared" si="66"/>
        <v>0</v>
      </c>
      <c r="R194" s="111">
        <v>0</v>
      </c>
      <c r="S194" s="111">
        <v>0</v>
      </c>
      <c r="T194" s="126">
        <f t="shared" si="67"/>
        <v>0</v>
      </c>
      <c r="U194" s="57">
        <f t="shared" si="68"/>
        <v>0</v>
      </c>
      <c r="V194" s="69"/>
      <c r="W194" s="76"/>
      <c r="X194" s="58">
        <f t="shared" si="69"/>
        <v>0</v>
      </c>
      <c r="Y194" s="59"/>
      <c r="Z194" s="60"/>
      <c r="AA194" s="32"/>
      <c r="AB194" s="24"/>
    </row>
    <row r="195" spans="1:28">
      <c r="A195" s="71">
        <v>8</v>
      </c>
      <c r="B195" s="31"/>
      <c r="C195" s="31"/>
      <c r="D195" s="104"/>
      <c r="E195" s="85"/>
      <c r="F195" s="25">
        <v>0</v>
      </c>
      <c r="G195" s="25">
        <v>0</v>
      </c>
      <c r="H195" s="96">
        <f t="shared" si="63"/>
        <v>0</v>
      </c>
      <c r="I195" s="34">
        <v>0</v>
      </c>
      <c r="J195" s="34">
        <v>0</v>
      </c>
      <c r="K195" s="122">
        <f t="shared" si="64"/>
        <v>0</v>
      </c>
      <c r="L195" s="25">
        <v>0</v>
      </c>
      <c r="M195" s="25">
        <v>0</v>
      </c>
      <c r="N195" s="126">
        <f t="shared" si="65"/>
        <v>0</v>
      </c>
      <c r="O195" s="34">
        <v>0</v>
      </c>
      <c r="P195" s="34">
        <v>0</v>
      </c>
      <c r="Q195" s="122">
        <f t="shared" si="66"/>
        <v>0</v>
      </c>
      <c r="R195" s="111">
        <v>0</v>
      </c>
      <c r="S195" s="111">
        <v>0</v>
      </c>
      <c r="T195" s="126">
        <f t="shared" si="67"/>
        <v>0</v>
      </c>
      <c r="U195" s="57">
        <f t="shared" si="68"/>
        <v>0</v>
      </c>
      <c r="V195" s="69"/>
      <c r="W195" s="76"/>
      <c r="X195" s="58">
        <f t="shared" si="69"/>
        <v>0</v>
      </c>
      <c r="Y195" s="59"/>
      <c r="Z195" s="60"/>
      <c r="AA195" s="32"/>
      <c r="AB195" s="24"/>
    </row>
    <row r="196" spans="1:28">
      <c r="A196" s="71">
        <v>9</v>
      </c>
      <c r="B196" s="31"/>
      <c r="C196" s="31"/>
      <c r="D196" s="104"/>
      <c r="E196" s="85"/>
      <c r="F196" s="25">
        <v>0</v>
      </c>
      <c r="G196" s="25">
        <v>0</v>
      </c>
      <c r="H196" s="96">
        <f t="shared" si="63"/>
        <v>0</v>
      </c>
      <c r="I196" s="34">
        <v>0</v>
      </c>
      <c r="J196" s="34">
        <v>0</v>
      </c>
      <c r="K196" s="122">
        <f t="shared" si="64"/>
        <v>0</v>
      </c>
      <c r="L196" s="25">
        <v>0</v>
      </c>
      <c r="M196" s="25">
        <v>0</v>
      </c>
      <c r="N196" s="126">
        <f t="shared" si="65"/>
        <v>0</v>
      </c>
      <c r="O196" s="34">
        <v>0</v>
      </c>
      <c r="P196" s="34">
        <v>0</v>
      </c>
      <c r="Q196" s="122">
        <f t="shared" si="66"/>
        <v>0</v>
      </c>
      <c r="R196" s="111">
        <v>0</v>
      </c>
      <c r="S196" s="111">
        <v>0</v>
      </c>
      <c r="T196" s="126">
        <f t="shared" si="67"/>
        <v>0</v>
      </c>
      <c r="U196" s="57">
        <f t="shared" si="68"/>
        <v>0</v>
      </c>
      <c r="V196" s="69"/>
      <c r="W196" s="76"/>
      <c r="X196" s="58">
        <f t="shared" si="69"/>
        <v>0</v>
      </c>
      <c r="Y196" s="59"/>
      <c r="Z196" s="60"/>
      <c r="AA196" s="32"/>
      <c r="AB196" s="24"/>
    </row>
    <row r="197" spans="1:28">
      <c r="A197" s="71">
        <v>10</v>
      </c>
      <c r="B197" s="31"/>
      <c r="C197" s="31"/>
      <c r="D197" s="104"/>
      <c r="E197" s="85"/>
      <c r="F197" s="25">
        <v>0</v>
      </c>
      <c r="G197" s="25">
        <v>0</v>
      </c>
      <c r="H197" s="96">
        <f t="shared" si="63"/>
        <v>0</v>
      </c>
      <c r="I197" s="34">
        <v>0</v>
      </c>
      <c r="J197" s="34">
        <v>0</v>
      </c>
      <c r="K197" s="122">
        <f t="shared" si="64"/>
        <v>0</v>
      </c>
      <c r="L197" s="25">
        <v>0</v>
      </c>
      <c r="M197" s="25">
        <v>0</v>
      </c>
      <c r="N197" s="126">
        <f t="shared" si="65"/>
        <v>0</v>
      </c>
      <c r="O197" s="34">
        <v>0</v>
      </c>
      <c r="P197" s="34">
        <v>0</v>
      </c>
      <c r="Q197" s="122">
        <f t="shared" si="66"/>
        <v>0</v>
      </c>
      <c r="R197" s="111">
        <v>0</v>
      </c>
      <c r="S197" s="111">
        <v>0</v>
      </c>
      <c r="T197" s="126">
        <f t="shared" si="67"/>
        <v>0</v>
      </c>
      <c r="U197" s="57">
        <f t="shared" si="68"/>
        <v>0</v>
      </c>
      <c r="V197" s="69"/>
      <c r="W197" s="76"/>
      <c r="X197" s="58">
        <f t="shared" si="69"/>
        <v>0</v>
      </c>
      <c r="Y197" s="59"/>
      <c r="Z197" s="60"/>
      <c r="AA197" s="32"/>
      <c r="AB197" s="24"/>
    </row>
    <row r="198" spans="1:28">
      <c r="A198" s="22"/>
      <c r="B198" s="23"/>
      <c r="C198" s="23"/>
      <c r="D198" s="102"/>
      <c r="E198" s="84"/>
      <c r="F198" s="117"/>
      <c r="G198" s="30"/>
      <c r="H198" s="95"/>
      <c r="I198" s="30"/>
      <c r="J198" s="30"/>
      <c r="K198" s="121"/>
      <c r="L198" s="30"/>
      <c r="M198" s="30"/>
      <c r="N198" s="121"/>
      <c r="O198" s="30"/>
      <c r="P198" s="30"/>
      <c r="Q198" s="121"/>
      <c r="R198" s="30"/>
      <c r="S198" s="30"/>
      <c r="T198" s="121"/>
      <c r="U198" s="23"/>
      <c r="V198" s="48"/>
      <c r="W198" s="74"/>
      <c r="X198" s="54"/>
      <c r="Y198" s="26"/>
      <c r="Z198" s="44"/>
      <c r="AA198" s="23"/>
      <c r="AB198" s="24"/>
    </row>
    <row r="199" spans="1:28" ht="15.75">
      <c r="A199" s="22"/>
      <c r="B199" s="23"/>
      <c r="C199" s="87" t="s">
        <v>23</v>
      </c>
      <c r="D199" s="103"/>
      <c r="E199" s="82"/>
      <c r="F199" s="116"/>
      <c r="G199" s="30"/>
      <c r="H199" s="95"/>
      <c r="I199" s="30"/>
      <c r="J199" s="30"/>
      <c r="K199" s="121"/>
      <c r="L199" s="30"/>
      <c r="M199" s="30"/>
      <c r="N199" s="121"/>
      <c r="O199" s="30"/>
      <c r="P199" s="30"/>
      <c r="Q199" s="121"/>
      <c r="R199" s="30"/>
      <c r="S199" s="30"/>
      <c r="T199" s="121"/>
      <c r="U199" s="23"/>
      <c r="V199" s="48"/>
      <c r="W199" s="74"/>
      <c r="X199" s="54"/>
      <c r="Y199" s="37"/>
      <c r="Z199" s="43"/>
      <c r="AA199" s="23"/>
      <c r="AB199" s="24"/>
    </row>
    <row r="200" spans="1:28">
      <c r="A200" s="70">
        <v>1</v>
      </c>
      <c r="B200" s="62"/>
      <c r="C200" s="62"/>
      <c r="D200" s="101"/>
      <c r="E200" s="83"/>
      <c r="F200" s="25">
        <v>0</v>
      </c>
      <c r="G200" s="25">
        <v>0</v>
      </c>
      <c r="H200" s="96">
        <f t="shared" ref="H200:H209" si="70">G200-F200</f>
        <v>0</v>
      </c>
      <c r="I200" s="34">
        <v>0</v>
      </c>
      <c r="J200" s="34">
        <v>0</v>
      </c>
      <c r="K200" s="122">
        <f t="shared" ref="K200:K209" si="71">J200-I200</f>
        <v>0</v>
      </c>
      <c r="L200" s="25">
        <v>0</v>
      </c>
      <c r="M200" s="25">
        <v>0</v>
      </c>
      <c r="N200" s="126">
        <f t="shared" ref="N200:N209" si="72">M200-L200</f>
        <v>0</v>
      </c>
      <c r="O200" s="34">
        <v>0</v>
      </c>
      <c r="P200" s="34">
        <v>0</v>
      </c>
      <c r="Q200" s="122">
        <f t="shared" ref="Q200:Q209" si="73">P200-O200</f>
        <v>0</v>
      </c>
      <c r="R200" s="111">
        <v>0</v>
      </c>
      <c r="S200" s="111">
        <v>0</v>
      </c>
      <c r="T200" s="126">
        <f t="shared" ref="T200:T209" si="74">S200-R200</f>
        <v>0</v>
      </c>
      <c r="U200" s="63">
        <f t="shared" ref="U200:U209" si="75">H200+K200+N200+Q200+T200</f>
        <v>0</v>
      </c>
      <c r="V200" s="64"/>
      <c r="W200" s="75"/>
      <c r="X200" s="65">
        <f t="shared" ref="X200:X209" si="76">(U200+V200)-W200</f>
        <v>0</v>
      </c>
      <c r="Y200" s="66"/>
      <c r="Z200" s="67"/>
      <c r="AA200" s="68"/>
      <c r="AB200" s="24"/>
    </row>
    <row r="201" spans="1:28">
      <c r="A201" s="70">
        <v>2</v>
      </c>
      <c r="B201" s="62"/>
      <c r="C201" s="62"/>
      <c r="D201" s="101"/>
      <c r="E201" s="83"/>
      <c r="F201" s="25">
        <v>0</v>
      </c>
      <c r="G201" s="25">
        <v>0</v>
      </c>
      <c r="H201" s="96">
        <f t="shared" si="70"/>
        <v>0</v>
      </c>
      <c r="I201" s="34">
        <v>0</v>
      </c>
      <c r="J201" s="34">
        <v>0</v>
      </c>
      <c r="K201" s="122">
        <f t="shared" si="71"/>
        <v>0</v>
      </c>
      <c r="L201" s="25">
        <v>0</v>
      </c>
      <c r="M201" s="25">
        <v>0</v>
      </c>
      <c r="N201" s="126">
        <f t="shared" si="72"/>
        <v>0</v>
      </c>
      <c r="O201" s="34">
        <v>0</v>
      </c>
      <c r="P201" s="34">
        <v>0</v>
      </c>
      <c r="Q201" s="122">
        <f t="shared" si="73"/>
        <v>0</v>
      </c>
      <c r="R201" s="111">
        <v>0</v>
      </c>
      <c r="S201" s="111">
        <v>0</v>
      </c>
      <c r="T201" s="126">
        <f t="shared" si="74"/>
        <v>0</v>
      </c>
      <c r="U201" s="63">
        <f t="shared" si="75"/>
        <v>0</v>
      </c>
      <c r="V201" s="64"/>
      <c r="W201" s="75"/>
      <c r="X201" s="65">
        <f t="shared" si="76"/>
        <v>0</v>
      </c>
      <c r="Y201" s="66"/>
      <c r="Z201" s="67"/>
      <c r="AA201" s="68"/>
      <c r="AB201" s="24"/>
    </row>
    <row r="202" spans="1:28">
      <c r="A202" s="70">
        <v>3</v>
      </c>
      <c r="B202" s="62"/>
      <c r="C202" s="62"/>
      <c r="D202" s="101"/>
      <c r="E202" s="83"/>
      <c r="F202" s="25">
        <v>0</v>
      </c>
      <c r="G202" s="25">
        <v>0</v>
      </c>
      <c r="H202" s="96">
        <f t="shared" si="70"/>
        <v>0</v>
      </c>
      <c r="I202" s="34">
        <v>0</v>
      </c>
      <c r="J202" s="34">
        <v>0</v>
      </c>
      <c r="K202" s="122">
        <f t="shared" si="71"/>
        <v>0</v>
      </c>
      <c r="L202" s="25">
        <v>0</v>
      </c>
      <c r="M202" s="25">
        <v>0</v>
      </c>
      <c r="N202" s="126">
        <f t="shared" si="72"/>
        <v>0</v>
      </c>
      <c r="O202" s="34">
        <v>0</v>
      </c>
      <c r="P202" s="34">
        <v>0</v>
      </c>
      <c r="Q202" s="122">
        <f t="shared" si="73"/>
        <v>0</v>
      </c>
      <c r="R202" s="111">
        <v>0</v>
      </c>
      <c r="S202" s="111">
        <v>0</v>
      </c>
      <c r="T202" s="126">
        <f t="shared" si="74"/>
        <v>0</v>
      </c>
      <c r="U202" s="63">
        <f t="shared" si="75"/>
        <v>0</v>
      </c>
      <c r="V202" s="64"/>
      <c r="W202" s="75"/>
      <c r="X202" s="65">
        <f t="shared" si="76"/>
        <v>0</v>
      </c>
      <c r="Y202" s="66"/>
      <c r="Z202" s="67"/>
      <c r="AA202" s="68"/>
      <c r="AB202" s="24"/>
    </row>
    <row r="203" spans="1:28">
      <c r="A203" s="70">
        <v>4</v>
      </c>
      <c r="B203" s="62"/>
      <c r="C203" s="62"/>
      <c r="D203" s="101"/>
      <c r="E203" s="83"/>
      <c r="F203" s="25">
        <v>0</v>
      </c>
      <c r="G203" s="25">
        <v>0</v>
      </c>
      <c r="H203" s="96">
        <f t="shared" si="70"/>
        <v>0</v>
      </c>
      <c r="I203" s="34">
        <v>0</v>
      </c>
      <c r="J203" s="34">
        <v>0</v>
      </c>
      <c r="K203" s="122">
        <f t="shared" si="71"/>
        <v>0</v>
      </c>
      <c r="L203" s="25">
        <v>0</v>
      </c>
      <c r="M203" s="25">
        <v>0</v>
      </c>
      <c r="N203" s="126">
        <f t="shared" si="72"/>
        <v>0</v>
      </c>
      <c r="O203" s="34">
        <v>0</v>
      </c>
      <c r="P203" s="34">
        <v>0</v>
      </c>
      <c r="Q203" s="122">
        <f t="shared" si="73"/>
        <v>0</v>
      </c>
      <c r="R203" s="111">
        <v>0</v>
      </c>
      <c r="S203" s="111">
        <v>0</v>
      </c>
      <c r="T203" s="126">
        <f t="shared" si="74"/>
        <v>0</v>
      </c>
      <c r="U203" s="63">
        <f t="shared" si="75"/>
        <v>0</v>
      </c>
      <c r="V203" s="64"/>
      <c r="W203" s="75"/>
      <c r="X203" s="65">
        <f t="shared" si="76"/>
        <v>0</v>
      </c>
      <c r="Y203" s="66"/>
      <c r="Z203" s="67"/>
      <c r="AA203" s="68"/>
      <c r="AB203" s="24"/>
    </row>
    <row r="204" spans="1:28">
      <c r="A204" s="70">
        <v>5</v>
      </c>
      <c r="B204" s="62"/>
      <c r="C204" s="62"/>
      <c r="D204" s="101"/>
      <c r="E204" s="83"/>
      <c r="F204" s="25">
        <v>0</v>
      </c>
      <c r="G204" s="25">
        <v>0</v>
      </c>
      <c r="H204" s="96">
        <f t="shared" si="70"/>
        <v>0</v>
      </c>
      <c r="I204" s="34">
        <v>0</v>
      </c>
      <c r="J204" s="34">
        <v>0</v>
      </c>
      <c r="K204" s="122">
        <f t="shared" si="71"/>
        <v>0</v>
      </c>
      <c r="L204" s="25">
        <v>0</v>
      </c>
      <c r="M204" s="25">
        <v>0</v>
      </c>
      <c r="N204" s="126">
        <f t="shared" si="72"/>
        <v>0</v>
      </c>
      <c r="O204" s="34">
        <v>0</v>
      </c>
      <c r="P204" s="34">
        <v>0</v>
      </c>
      <c r="Q204" s="122">
        <f t="shared" si="73"/>
        <v>0</v>
      </c>
      <c r="R204" s="111">
        <v>0</v>
      </c>
      <c r="S204" s="111">
        <v>0</v>
      </c>
      <c r="T204" s="126">
        <f t="shared" si="74"/>
        <v>0</v>
      </c>
      <c r="U204" s="63">
        <f t="shared" si="75"/>
        <v>0</v>
      </c>
      <c r="V204" s="64"/>
      <c r="W204" s="75"/>
      <c r="X204" s="65">
        <f t="shared" si="76"/>
        <v>0</v>
      </c>
      <c r="Y204" s="66"/>
      <c r="Z204" s="67"/>
      <c r="AA204" s="68"/>
      <c r="AB204" s="24"/>
    </row>
    <row r="205" spans="1:28">
      <c r="A205" s="70">
        <v>6</v>
      </c>
      <c r="B205" s="62"/>
      <c r="C205" s="62"/>
      <c r="D205" s="101"/>
      <c r="E205" s="83"/>
      <c r="F205" s="25">
        <v>0</v>
      </c>
      <c r="G205" s="25">
        <v>0</v>
      </c>
      <c r="H205" s="96">
        <f t="shared" si="70"/>
        <v>0</v>
      </c>
      <c r="I205" s="34">
        <v>0</v>
      </c>
      <c r="J205" s="34">
        <v>0</v>
      </c>
      <c r="K205" s="122">
        <f t="shared" si="71"/>
        <v>0</v>
      </c>
      <c r="L205" s="25">
        <v>0</v>
      </c>
      <c r="M205" s="25">
        <v>0</v>
      </c>
      <c r="N205" s="126">
        <f t="shared" si="72"/>
        <v>0</v>
      </c>
      <c r="O205" s="34">
        <v>0</v>
      </c>
      <c r="P205" s="34">
        <v>0</v>
      </c>
      <c r="Q205" s="122">
        <f t="shared" si="73"/>
        <v>0</v>
      </c>
      <c r="R205" s="111">
        <v>0</v>
      </c>
      <c r="S205" s="111">
        <v>0</v>
      </c>
      <c r="T205" s="126">
        <f t="shared" si="74"/>
        <v>0</v>
      </c>
      <c r="U205" s="63">
        <f t="shared" si="75"/>
        <v>0</v>
      </c>
      <c r="V205" s="64"/>
      <c r="W205" s="75"/>
      <c r="X205" s="65">
        <f t="shared" si="76"/>
        <v>0</v>
      </c>
      <c r="Y205" s="66"/>
      <c r="Z205" s="67"/>
      <c r="AA205" s="68"/>
      <c r="AB205" s="24"/>
    </row>
    <row r="206" spans="1:28">
      <c r="A206" s="70">
        <v>7</v>
      </c>
      <c r="B206" s="62"/>
      <c r="C206" s="62"/>
      <c r="D206" s="101"/>
      <c r="E206" s="83"/>
      <c r="F206" s="25">
        <v>0</v>
      </c>
      <c r="G206" s="25">
        <v>0</v>
      </c>
      <c r="H206" s="96">
        <f t="shared" si="70"/>
        <v>0</v>
      </c>
      <c r="I206" s="34">
        <v>0</v>
      </c>
      <c r="J206" s="34">
        <v>0</v>
      </c>
      <c r="K206" s="122">
        <f t="shared" si="71"/>
        <v>0</v>
      </c>
      <c r="L206" s="25">
        <v>0</v>
      </c>
      <c r="M206" s="25">
        <v>0</v>
      </c>
      <c r="N206" s="126">
        <f t="shared" si="72"/>
        <v>0</v>
      </c>
      <c r="O206" s="34">
        <v>0</v>
      </c>
      <c r="P206" s="34">
        <v>0</v>
      </c>
      <c r="Q206" s="122">
        <f t="shared" si="73"/>
        <v>0</v>
      </c>
      <c r="R206" s="111">
        <v>0</v>
      </c>
      <c r="S206" s="111">
        <v>0</v>
      </c>
      <c r="T206" s="126">
        <f t="shared" si="74"/>
        <v>0</v>
      </c>
      <c r="U206" s="63">
        <f t="shared" si="75"/>
        <v>0</v>
      </c>
      <c r="V206" s="64"/>
      <c r="W206" s="75"/>
      <c r="X206" s="65">
        <f t="shared" si="76"/>
        <v>0</v>
      </c>
      <c r="Y206" s="66"/>
      <c r="Z206" s="67"/>
      <c r="AA206" s="68"/>
      <c r="AB206" s="24"/>
    </row>
    <row r="207" spans="1:28">
      <c r="A207" s="70">
        <v>8</v>
      </c>
      <c r="B207" s="62"/>
      <c r="C207" s="62"/>
      <c r="D207" s="101"/>
      <c r="E207" s="83"/>
      <c r="F207" s="25">
        <v>0</v>
      </c>
      <c r="G207" s="25">
        <v>0</v>
      </c>
      <c r="H207" s="96">
        <f t="shared" si="70"/>
        <v>0</v>
      </c>
      <c r="I207" s="34">
        <v>0</v>
      </c>
      <c r="J207" s="34">
        <v>0</v>
      </c>
      <c r="K207" s="122">
        <f t="shared" si="71"/>
        <v>0</v>
      </c>
      <c r="L207" s="25">
        <v>0</v>
      </c>
      <c r="M207" s="25">
        <v>0</v>
      </c>
      <c r="N207" s="126">
        <f t="shared" si="72"/>
        <v>0</v>
      </c>
      <c r="O207" s="34">
        <v>0</v>
      </c>
      <c r="P207" s="34">
        <v>0</v>
      </c>
      <c r="Q207" s="122">
        <f t="shared" si="73"/>
        <v>0</v>
      </c>
      <c r="R207" s="111">
        <v>0</v>
      </c>
      <c r="S207" s="111">
        <v>0</v>
      </c>
      <c r="T207" s="126">
        <f t="shared" si="74"/>
        <v>0</v>
      </c>
      <c r="U207" s="63">
        <f t="shared" si="75"/>
        <v>0</v>
      </c>
      <c r="V207" s="64"/>
      <c r="W207" s="75"/>
      <c r="X207" s="65">
        <f t="shared" si="76"/>
        <v>0</v>
      </c>
      <c r="Y207" s="66"/>
      <c r="Z207" s="67"/>
      <c r="AA207" s="68"/>
      <c r="AB207" s="24"/>
    </row>
    <row r="208" spans="1:28">
      <c r="A208" s="70">
        <v>9</v>
      </c>
      <c r="B208" s="62"/>
      <c r="C208" s="62"/>
      <c r="D208" s="101"/>
      <c r="E208" s="83"/>
      <c r="F208" s="25">
        <v>0</v>
      </c>
      <c r="G208" s="25">
        <v>0</v>
      </c>
      <c r="H208" s="96">
        <f t="shared" si="70"/>
        <v>0</v>
      </c>
      <c r="I208" s="34">
        <v>0</v>
      </c>
      <c r="J208" s="34">
        <v>0</v>
      </c>
      <c r="K208" s="122">
        <f t="shared" si="71"/>
        <v>0</v>
      </c>
      <c r="L208" s="25">
        <v>0</v>
      </c>
      <c r="M208" s="25">
        <v>0</v>
      </c>
      <c r="N208" s="126">
        <f t="shared" si="72"/>
        <v>0</v>
      </c>
      <c r="O208" s="34">
        <v>0</v>
      </c>
      <c r="P208" s="34">
        <v>0</v>
      </c>
      <c r="Q208" s="122">
        <f t="shared" si="73"/>
        <v>0</v>
      </c>
      <c r="R208" s="111">
        <v>0</v>
      </c>
      <c r="S208" s="111">
        <v>0</v>
      </c>
      <c r="T208" s="126">
        <f t="shared" si="74"/>
        <v>0</v>
      </c>
      <c r="U208" s="63">
        <f t="shared" si="75"/>
        <v>0</v>
      </c>
      <c r="V208" s="64"/>
      <c r="W208" s="75"/>
      <c r="X208" s="65">
        <f t="shared" si="76"/>
        <v>0</v>
      </c>
      <c r="Y208" s="66"/>
      <c r="Z208" s="67"/>
      <c r="AA208" s="68"/>
      <c r="AB208" s="24"/>
    </row>
    <row r="209" spans="1:28">
      <c r="A209" s="70">
        <v>10</v>
      </c>
      <c r="B209" s="62"/>
      <c r="C209" s="62"/>
      <c r="D209" s="101"/>
      <c r="E209" s="83"/>
      <c r="F209" s="25">
        <v>0</v>
      </c>
      <c r="G209" s="25">
        <v>0</v>
      </c>
      <c r="H209" s="96">
        <f t="shared" si="70"/>
        <v>0</v>
      </c>
      <c r="I209" s="34">
        <v>0</v>
      </c>
      <c r="J209" s="34">
        <v>0</v>
      </c>
      <c r="K209" s="122">
        <f t="shared" si="71"/>
        <v>0</v>
      </c>
      <c r="L209" s="25">
        <v>0</v>
      </c>
      <c r="M209" s="25">
        <v>0</v>
      </c>
      <c r="N209" s="126">
        <f t="shared" si="72"/>
        <v>0</v>
      </c>
      <c r="O209" s="34">
        <v>0</v>
      </c>
      <c r="P209" s="34">
        <v>0</v>
      </c>
      <c r="Q209" s="122">
        <f t="shared" si="73"/>
        <v>0</v>
      </c>
      <c r="R209" s="111">
        <v>0</v>
      </c>
      <c r="S209" s="111">
        <v>0</v>
      </c>
      <c r="T209" s="126">
        <f t="shared" si="74"/>
        <v>0</v>
      </c>
      <c r="U209" s="63">
        <f t="shared" si="75"/>
        <v>0</v>
      </c>
      <c r="V209" s="64"/>
      <c r="W209" s="75"/>
      <c r="X209" s="65">
        <f t="shared" si="76"/>
        <v>0</v>
      </c>
      <c r="Y209" s="66"/>
      <c r="Z209" s="67"/>
      <c r="AA209" s="68"/>
      <c r="AB209" s="24"/>
    </row>
    <row r="210" spans="1:28">
      <c r="A210" s="22"/>
      <c r="B210" s="23"/>
      <c r="C210" s="23"/>
      <c r="D210" s="102"/>
      <c r="E210" s="84"/>
      <c r="F210" s="117"/>
      <c r="G210" s="30"/>
      <c r="H210" s="95"/>
      <c r="I210" s="30"/>
      <c r="J210" s="30"/>
      <c r="K210" s="121"/>
      <c r="L210" s="30"/>
      <c r="M210" s="30"/>
      <c r="N210" s="121"/>
      <c r="O210" s="30"/>
      <c r="P210" s="30"/>
      <c r="Q210" s="121"/>
      <c r="R210" s="30"/>
      <c r="S210" s="30"/>
      <c r="T210" s="121"/>
      <c r="U210" s="23"/>
      <c r="V210" s="48"/>
      <c r="W210" s="74"/>
      <c r="X210" s="54"/>
      <c r="Y210" s="26"/>
      <c r="Z210" s="44"/>
      <c r="AA210" s="23"/>
      <c r="AB210" s="24"/>
    </row>
    <row r="211" spans="1:28" ht="15.75">
      <c r="A211" s="22"/>
      <c r="B211" s="23"/>
      <c r="C211" s="87" t="s">
        <v>24</v>
      </c>
      <c r="D211" s="103"/>
      <c r="E211" s="82"/>
      <c r="F211" s="116"/>
      <c r="G211" s="30"/>
      <c r="H211" s="95"/>
      <c r="I211" s="30"/>
      <c r="J211" s="30"/>
      <c r="K211" s="121"/>
      <c r="L211" s="30"/>
      <c r="M211" s="30"/>
      <c r="N211" s="121"/>
      <c r="O211" s="30"/>
      <c r="P211" s="30"/>
      <c r="Q211" s="121"/>
      <c r="R211" s="30"/>
      <c r="S211" s="30"/>
      <c r="T211" s="121"/>
      <c r="U211" s="23"/>
      <c r="V211" s="48"/>
      <c r="W211" s="74"/>
      <c r="X211" s="54"/>
      <c r="Y211" s="37"/>
      <c r="Z211" s="43"/>
      <c r="AA211" s="23"/>
      <c r="AB211" s="24"/>
    </row>
    <row r="212" spans="1:28">
      <c r="A212" s="71">
        <v>1</v>
      </c>
      <c r="B212" s="31"/>
      <c r="C212" s="31"/>
      <c r="D212" s="104"/>
      <c r="E212" s="85"/>
      <c r="F212" s="25">
        <v>0</v>
      </c>
      <c r="G212" s="25">
        <v>0</v>
      </c>
      <c r="H212" s="96">
        <f t="shared" ref="H212:H231" si="77">G212-F212</f>
        <v>0</v>
      </c>
      <c r="I212" s="34">
        <v>0</v>
      </c>
      <c r="J212" s="34">
        <v>0</v>
      </c>
      <c r="K212" s="122">
        <f t="shared" ref="K212:K231" si="78">J212-I212</f>
        <v>0</v>
      </c>
      <c r="L212" s="25">
        <v>0</v>
      </c>
      <c r="M212" s="25">
        <v>0</v>
      </c>
      <c r="N212" s="126">
        <f t="shared" ref="N212:N231" si="79">M212-L212</f>
        <v>0</v>
      </c>
      <c r="O212" s="34">
        <v>0</v>
      </c>
      <c r="P212" s="34">
        <v>0</v>
      </c>
      <c r="Q212" s="122">
        <f t="shared" ref="Q212:Q231" si="80">P212-O212</f>
        <v>0</v>
      </c>
      <c r="R212" s="111">
        <v>0</v>
      </c>
      <c r="S212" s="111">
        <v>0</v>
      </c>
      <c r="T212" s="126">
        <f t="shared" ref="T212:T231" si="81">S212-R212</f>
        <v>0</v>
      </c>
      <c r="U212" s="57">
        <f t="shared" ref="U212:U231" si="82">H212+K212+N212+Q212+T212</f>
        <v>0</v>
      </c>
      <c r="V212" s="69"/>
      <c r="W212" s="76"/>
      <c r="X212" s="58">
        <f t="shared" ref="X212:X231" si="83">(U212+V212)-W212</f>
        <v>0</v>
      </c>
      <c r="Y212" s="59"/>
      <c r="Z212" s="60"/>
      <c r="AA212" s="32"/>
      <c r="AB212" s="24"/>
    </row>
    <row r="213" spans="1:28">
      <c r="A213" s="71">
        <v>2</v>
      </c>
      <c r="B213" s="31"/>
      <c r="C213" s="31"/>
      <c r="D213" s="104"/>
      <c r="E213" s="85"/>
      <c r="F213" s="25">
        <v>0</v>
      </c>
      <c r="G213" s="25">
        <v>0</v>
      </c>
      <c r="H213" s="96">
        <f t="shared" si="77"/>
        <v>0</v>
      </c>
      <c r="I213" s="34">
        <v>0</v>
      </c>
      <c r="J213" s="34">
        <v>0</v>
      </c>
      <c r="K213" s="122">
        <f t="shared" si="78"/>
        <v>0</v>
      </c>
      <c r="L213" s="25">
        <v>0</v>
      </c>
      <c r="M213" s="25">
        <v>0</v>
      </c>
      <c r="N213" s="126">
        <f t="shared" si="79"/>
        <v>0</v>
      </c>
      <c r="O213" s="34">
        <v>0</v>
      </c>
      <c r="P213" s="34">
        <v>0</v>
      </c>
      <c r="Q213" s="122">
        <f t="shared" si="80"/>
        <v>0</v>
      </c>
      <c r="R213" s="111">
        <v>0</v>
      </c>
      <c r="S213" s="111">
        <v>0</v>
      </c>
      <c r="T213" s="126">
        <f t="shared" si="81"/>
        <v>0</v>
      </c>
      <c r="U213" s="57">
        <f t="shared" si="82"/>
        <v>0</v>
      </c>
      <c r="V213" s="69"/>
      <c r="W213" s="76"/>
      <c r="X213" s="58">
        <f t="shared" si="83"/>
        <v>0</v>
      </c>
      <c r="Y213" s="59"/>
      <c r="Z213" s="60"/>
      <c r="AA213" s="32"/>
      <c r="AB213" s="24"/>
    </row>
    <row r="214" spans="1:28">
      <c r="A214" s="71">
        <v>3</v>
      </c>
      <c r="B214" s="31"/>
      <c r="C214" s="31"/>
      <c r="D214" s="104"/>
      <c r="E214" s="85"/>
      <c r="F214" s="25">
        <v>0</v>
      </c>
      <c r="G214" s="25">
        <v>0</v>
      </c>
      <c r="H214" s="96">
        <f t="shared" si="77"/>
        <v>0</v>
      </c>
      <c r="I214" s="34">
        <v>0</v>
      </c>
      <c r="J214" s="34">
        <v>0</v>
      </c>
      <c r="K214" s="122">
        <f t="shared" si="78"/>
        <v>0</v>
      </c>
      <c r="L214" s="25">
        <v>0</v>
      </c>
      <c r="M214" s="25">
        <v>0</v>
      </c>
      <c r="N214" s="126">
        <f t="shared" si="79"/>
        <v>0</v>
      </c>
      <c r="O214" s="34">
        <v>0</v>
      </c>
      <c r="P214" s="34">
        <v>0</v>
      </c>
      <c r="Q214" s="122">
        <f t="shared" si="80"/>
        <v>0</v>
      </c>
      <c r="R214" s="111">
        <v>0</v>
      </c>
      <c r="S214" s="111">
        <v>0</v>
      </c>
      <c r="T214" s="126">
        <f t="shared" si="81"/>
        <v>0</v>
      </c>
      <c r="U214" s="57">
        <f t="shared" si="82"/>
        <v>0</v>
      </c>
      <c r="V214" s="69"/>
      <c r="W214" s="76"/>
      <c r="X214" s="58">
        <f t="shared" si="83"/>
        <v>0</v>
      </c>
      <c r="Y214" s="59"/>
      <c r="Z214" s="60"/>
      <c r="AA214" s="32"/>
      <c r="AB214" s="24"/>
    </row>
    <row r="215" spans="1:28">
      <c r="A215" s="71">
        <v>4</v>
      </c>
      <c r="B215" s="31"/>
      <c r="C215" s="31"/>
      <c r="D215" s="104"/>
      <c r="E215" s="85"/>
      <c r="F215" s="25">
        <v>0</v>
      </c>
      <c r="G215" s="25">
        <v>0</v>
      </c>
      <c r="H215" s="96">
        <f t="shared" si="77"/>
        <v>0</v>
      </c>
      <c r="I215" s="34">
        <v>0</v>
      </c>
      <c r="J215" s="34">
        <v>0</v>
      </c>
      <c r="K215" s="122">
        <f t="shared" si="78"/>
        <v>0</v>
      </c>
      <c r="L215" s="25">
        <v>0</v>
      </c>
      <c r="M215" s="25">
        <v>0</v>
      </c>
      <c r="N215" s="126">
        <f t="shared" si="79"/>
        <v>0</v>
      </c>
      <c r="O215" s="34">
        <v>0</v>
      </c>
      <c r="P215" s="34">
        <v>0</v>
      </c>
      <c r="Q215" s="122">
        <f t="shared" si="80"/>
        <v>0</v>
      </c>
      <c r="R215" s="111">
        <v>0</v>
      </c>
      <c r="S215" s="111">
        <v>0</v>
      </c>
      <c r="T215" s="126">
        <f t="shared" si="81"/>
        <v>0</v>
      </c>
      <c r="U215" s="57">
        <f t="shared" si="82"/>
        <v>0</v>
      </c>
      <c r="V215" s="69"/>
      <c r="W215" s="76"/>
      <c r="X215" s="58">
        <f t="shared" si="83"/>
        <v>0</v>
      </c>
      <c r="Y215" s="59"/>
      <c r="Z215" s="60"/>
      <c r="AA215" s="32"/>
      <c r="AB215" s="24"/>
    </row>
    <row r="216" spans="1:28">
      <c r="A216" s="71">
        <v>5</v>
      </c>
      <c r="B216" s="31"/>
      <c r="C216" s="31"/>
      <c r="D216" s="104"/>
      <c r="E216" s="85"/>
      <c r="F216" s="25">
        <v>0</v>
      </c>
      <c r="G216" s="25">
        <v>0</v>
      </c>
      <c r="H216" s="96">
        <f t="shared" si="77"/>
        <v>0</v>
      </c>
      <c r="I216" s="34">
        <v>0</v>
      </c>
      <c r="J216" s="34">
        <v>0</v>
      </c>
      <c r="K216" s="122">
        <f t="shared" si="78"/>
        <v>0</v>
      </c>
      <c r="L216" s="25">
        <v>0</v>
      </c>
      <c r="M216" s="25">
        <v>0</v>
      </c>
      <c r="N216" s="126">
        <f t="shared" si="79"/>
        <v>0</v>
      </c>
      <c r="O216" s="34">
        <v>0</v>
      </c>
      <c r="P216" s="34">
        <v>0</v>
      </c>
      <c r="Q216" s="122">
        <f t="shared" si="80"/>
        <v>0</v>
      </c>
      <c r="R216" s="111">
        <v>0</v>
      </c>
      <c r="S216" s="111">
        <v>0</v>
      </c>
      <c r="T216" s="126">
        <f t="shared" si="81"/>
        <v>0</v>
      </c>
      <c r="U216" s="57">
        <f t="shared" si="82"/>
        <v>0</v>
      </c>
      <c r="V216" s="69"/>
      <c r="W216" s="76"/>
      <c r="X216" s="58">
        <f t="shared" si="83"/>
        <v>0</v>
      </c>
      <c r="Y216" s="59"/>
      <c r="Z216" s="60"/>
      <c r="AA216" s="32"/>
      <c r="AB216" s="24"/>
    </row>
    <row r="217" spans="1:28">
      <c r="A217" s="71">
        <v>6</v>
      </c>
      <c r="B217" s="31"/>
      <c r="C217" s="31"/>
      <c r="D217" s="104"/>
      <c r="E217" s="85"/>
      <c r="F217" s="25">
        <v>0</v>
      </c>
      <c r="G217" s="25">
        <v>0</v>
      </c>
      <c r="H217" s="96">
        <f t="shared" si="77"/>
        <v>0</v>
      </c>
      <c r="I217" s="34">
        <v>0</v>
      </c>
      <c r="J217" s="34">
        <v>0</v>
      </c>
      <c r="K217" s="122">
        <f t="shared" si="78"/>
        <v>0</v>
      </c>
      <c r="L217" s="25">
        <v>0</v>
      </c>
      <c r="M217" s="25">
        <v>0</v>
      </c>
      <c r="N217" s="126">
        <f t="shared" si="79"/>
        <v>0</v>
      </c>
      <c r="O217" s="34">
        <v>0</v>
      </c>
      <c r="P217" s="34">
        <v>0</v>
      </c>
      <c r="Q217" s="122">
        <f t="shared" si="80"/>
        <v>0</v>
      </c>
      <c r="R217" s="111">
        <v>0</v>
      </c>
      <c r="S217" s="111">
        <v>0</v>
      </c>
      <c r="T217" s="126">
        <f t="shared" si="81"/>
        <v>0</v>
      </c>
      <c r="U217" s="57">
        <f t="shared" si="82"/>
        <v>0</v>
      </c>
      <c r="V217" s="69"/>
      <c r="W217" s="76"/>
      <c r="X217" s="58">
        <f t="shared" si="83"/>
        <v>0</v>
      </c>
      <c r="Y217" s="59"/>
      <c r="Z217" s="60"/>
      <c r="AA217" s="32"/>
      <c r="AB217" s="24"/>
    </row>
    <row r="218" spans="1:28">
      <c r="A218" s="71">
        <v>7</v>
      </c>
      <c r="B218" s="31"/>
      <c r="C218" s="31"/>
      <c r="D218" s="104"/>
      <c r="E218" s="85"/>
      <c r="F218" s="25">
        <v>0</v>
      </c>
      <c r="G218" s="25">
        <v>0</v>
      </c>
      <c r="H218" s="96">
        <f t="shared" si="77"/>
        <v>0</v>
      </c>
      <c r="I218" s="34">
        <v>0</v>
      </c>
      <c r="J218" s="34">
        <v>0</v>
      </c>
      <c r="K218" s="122">
        <f t="shared" si="78"/>
        <v>0</v>
      </c>
      <c r="L218" s="25">
        <v>0</v>
      </c>
      <c r="M218" s="25">
        <v>0</v>
      </c>
      <c r="N218" s="126">
        <f t="shared" si="79"/>
        <v>0</v>
      </c>
      <c r="O218" s="34">
        <v>0</v>
      </c>
      <c r="P218" s="34">
        <v>0</v>
      </c>
      <c r="Q218" s="122">
        <f t="shared" si="80"/>
        <v>0</v>
      </c>
      <c r="R218" s="111">
        <v>0</v>
      </c>
      <c r="S218" s="111">
        <v>0</v>
      </c>
      <c r="T218" s="126">
        <f t="shared" si="81"/>
        <v>0</v>
      </c>
      <c r="U218" s="57">
        <f t="shared" si="82"/>
        <v>0</v>
      </c>
      <c r="V218" s="69"/>
      <c r="W218" s="76"/>
      <c r="X218" s="58">
        <f t="shared" si="83"/>
        <v>0</v>
      </c>
      <c r="Y218" s="59"/>
      <c r="Z218" s="60"/>
      <c r="AA218" s="32"/>
      <c r="AB218" s="24"/>
    </row>
    <row r="219" spans="1:28">
      <c r="A219" s="71">
        <v>8</v>
      </c>
      <c r="B219" s="31"/>
      <c r="C219" s="31"/>
      <c r="D219" s="104"/>
      <c r="E219" s="85"/>
      <c r="F219" s="25">
        <v>0</v>
      </c>
      <c r="G219" s="25">
        <v>0</v>
      </c>
      <c r="H219" s="96">
        <f t="shared" si="77"/>
        <v>0</v>
      </c>
      <c r="I219" s="34">
        <v>0</v>
      </c>
      <c r="J219" s="34">
        <v>0</v>
      </c>
      <c r="K219" s="122">
        <f t="shared" si="78"/>
        <v>0</v>
      </c>
      <c r="L219" s="25">
        <v>0</v>
      </c>
      <c r="M219" s="25">
        <v>0</v>
      </c>
      <c r="N219" s="126">
        <f t="shared" si="79"/>
        <v>0</v>
      </c>
      <c r="O219" s="34">
        <v>0</v>
      </c>
      <c r="P219" s="34">
        <v>0</v>
      </c>
      <c r="Q219" s="122">
        <f t="shared" si="80"/>
        <v>0</v>
      </c>
      <c r="R219" s="111">
        <v>0</v>
      </c>
      <c r="S219" s="111">
        <v>0</v>
      </c>
      <c r="T219" s="126">
        <f t="shared" si="81"/>
        <v>0</v>
      </c>
      <c r="U219" s="57">
        <f t="shared" si="82"/>
        <v>0</v>
      </c>
      <c r="V219" s="69"/>
      <c r="W219" s="76"/>
      <c r="X219" s="58">
        <f t="shared" si="83"/>
        <v>0</v>
      </c>
      <c r="Y219" s="59"/>
      <c r="Z219" s="60"/>
      <c r="AA219" s="32"/>
      <c r="AB219" s="24"/>
    </row>
    <row r="220" spans="1:28">
      <c r="A220" s="71">
        <v>9</v>
      </c>
      <c r="B220" s="31"/>
      <c r="C220" s="31"/>
      <c r="D220" s="104"/>
      <c r="E220" s="85"/>
      <c r="F220" s="25">
        <v>0</v>
      </c>
      <c r="G220" s="25">
        <v>0</v>
      </c>
      <c r="H220" s="96">
        <f t="shared" si="77"/>
        <v>0</v>
      </c>
      <c r="I220" s="34">
        <v>0</v>
      </c>
      <c r="J220" s="34">
        <v>0</v>
      </c>
      <c r="K220" s="122">
        <f t="shared" si="78"/>
        <v>0</v>
      </c>
      <c r="L220" s="25">
        <v>0</v>
      </c>
      <c r="M220" s="25">
        <v>0</v>
      </c>
      <c r="N220" s="126">
        <f t="shared" si="79"/>
        <v>0</v>
      </c>
      <c r="O220" s="34">
        <v>0</v>
      </c>
      <c r="P220" s="34">
        <v>0</v>
      </c>
      <c r="Q220" s="122">
        <f t="shared" si="80"/>
        <v>0</v>
      </c>
      <c r="R220" s="111">
        <v>0</v>
      </c>
      <c r="S220" s="111">
        <v>0</v>
      </c>
      <c r="T220" s="126">
        <f t="shared" si="81"/>
        <v>0</v>
      </c>
      <c r="U220" s="57">
        <f t="shared" si="82"/>
        <v>0</v>
      </c>
      <c r="V220" s="69"/>
      <c r="W220" s="76"/>
      <c r="X220" s="58">
        <f t="shared" si="83"/>
        <v>0</v>
      </c>
      <c r="Y220" s="59"/>
      <c r="Z220" s="60"/>
      <c r="AA220" s="32"/>
      <c r="AB220" s="24"/>
    </row>
    <row r="221" spans="1:28">
      <c r="A221" s="71">
        <v>10</v>
      </c>
      <c r="B221" s="31"/>
      <c r="C221" s="31"/>
      <c r="D221" s="104"/>
      <c r="E221" s="85"/>
      <c r="F221" s="25">
        <v>0</v>
      </c>
      <c r="G221" s="25">
        <v>0</v>
      </c>
      <c r="H221" s="96">
        <f t="shared" si="77"/>
        <v>0</v>
      </c>
      <c r="I221" s="34">
        <v>0</v>
      </c>
      <c r="J221" s="34">
        <v>0</v>
      </c>
      <c r="K221" s="122">
        <f t="shared" si="78"/>
        <v>0</v>
      </c>
      <c r="L221" s="25">
        <v>0</v>
      </c>
      <c r="M221" s="25">
        <v>0</v>
      </c>
      <c r="N221" s="126">
        <f t="shared" si="79"/>
        <v>0</v>
      </c>
      <c r="O221" s="34">
        <v>0</v>
      </c>
      <c r="P221" s="34">
        <v>0</v>
      </c>
      <c r="Q221" s="122">
        <f t="shared" si="80"/>
        <v>0</v>
      </c>
      <c r="R221" s="111">
        <v>0</v>
      </c>
      <c r="S221" s="111">
        <v>0</v>
      </c>
      <c r="T221" s="126">
        <f t="shared" si="81"/>
        <v>0</v>
      </c>
      <c r="U221" s="57">
        <f t="shared" si="82"/>
        <v>0</v>
      </c>
      <c r="V221" s="69"/>
      <c r="W221" s="76"/>
      <c r="X221" s="58">
        <f t="shared" si="83"/>
        <v>0</v>
      </c>
      <c r="Y221" s="59"/>
      <c r="Z221" s="60"/>
      <c r="AA221" s="32"/>
      <c r="AB221" s="24"/>
    </row>
    <row r="222" spans="1:28">
      <c r="A222" s="71">
        <v>11</v>
      </c>
      <c r="B222" s="31"/>
      <c r="C222" s="31"/>
      <c r="D222" s="104"/>
      <c r="E222" s="85"/>
      <c r="F222" s="25">
        <v>0</v>
      </c>
      <c r="G222" s="25">
        <v>0</v>
      </c>
      <c r="H222" s="96">
        <f t="shared" si="77"/>
        <v>0</v>
      </c>
      <c r="I222" s="34">
        <v>0</v>
      </c>
      <c r="J222" s="34">
        <v>0</v>
      </c>
      <c r="K222" s="122">
        <f t="shared" si="78"/>
        <v>0</v>
      </c>
      <c r="L222" s="25">
        <v>0</v>
      </c>
      <c r="M222" s="25">
        <v>0</v>
      </c>
      <c r="N222" s="126">
        <f t="shared" si="79"/>
        <v>0</v>
      </c>
      <c r="O222" s="34">
        <v>0</v>
      </c>
      <c r="P222" s="34">
        <v>0</v>
      </c>
      <c r="Q222" s="122">
        <f t="shared" si="80"/>
        <v>0</v>
      </c>
      <c r="R222" s="111">
        <v>0</v>
      </c>
      <c r="S222" s="111">
        <v>0</v>
      </c>
      <c r="T222" s="126">
        <f t="shared" si="81"/>
        <v>0</v>
      </c>
      <c r="U222" s="57">
        <f t="shared" si="82"/>
        <v>0</v>
      </c>
      <c r="V222" s="69"/>
      <c r="W222" s="76"/>
      <c r="X222" s="58">
        <f t="shared" si="83"/>
        <v>0</v>
      </c>
      <c r="Y222" s="59"/>
      <c r="Z222" s="60"/>
      <c r="AA222" s="32"/>
      <c r="AB222" s="24"/>
    </row>
    <row r="223" spans="1:28">
      <c r="A223" s="71">
        <v>12</v>
      </c>
      <c r="B223" s="31"/>
      <c r="C223" s="31"/>
      <c r="D223" s="104"/>
      <c r="E223" s="85"/>
      <c r="F223" s="25">
        <v>0</v>
      </c>
      <c r="G223" s="25">
        <v>0</v>
      </c>
      <c r="H223" s="96">
        <f t="shared" si="77"/>
        <v>0</v>
      </c>
      <c r="I223" s="34">
        <v>0</v>
      </c>
      <c r="J223" s="34">
        <v>0</v>
      </c>
      <c r="K223" s="122">
        <f t="shared" si="78"/>
        <v>0</v>
      </c>
      <c r="L223" s="25">
        <v>0</v>
      </c>
      <c r="M223" s="25">
        <v>0</v>
      </c>
      <c r="N223" s="126">
        <f t="shared" si="79"/>
        <v>0</v>
      </c>
      <c r="O223" s="34">
        <v>0</v>
      </c>
      <c r="P223" s="34">
        <v>0</v>
      </c>
      <c r="Q223" s="122">
        <f t="shared" si="80"/>
        <v>0</v>
      </c>
      <c r="R223" s="111">
        <v>0</v>
      </c>
      <c r="S223" s="111">
        <v>0</v>
      </c>
      <c r="T223" s="126">
        <f t="shared" si="81"/>
        <v>0</v>
      </c>
      <c r="U223" s="57">
        <f t="shared" si="82"/>
        <v>0</v>
      </c>
      <c r="V223" s="69"/>
      <c r="W223" s="76"/>
      <c r="X223" s="58">
        <f t="shared" si="83"/>
        <v>0</v>
      </c>
      <c r="Y223" s="59"/>
      <c r="Z223" s="60"/>
      <c r="AA223" s="32"/>
      <c r="AB223" s="24"/>
    </row>
    <row r="224" spans="1:28">
      <c r="A224" s="71">
        <v>13</v>
      </c>
      <c r="B224" s="31"/>
      <c r="C224" s="31"/>
      <c r="D224" s="104"/>
      <c r="E224" s="85"/>
      <c r="F224" s="25">
        <v>0</v>
      </c>
      <c r="G224" s="25">
        <v>0</v>
      </c>
      <c r="H224" s="96">
        <f t="shared" si="77"/>
        <v>0</v>
      </c>
      <c r="I224" s="34">
        <v>0</v>
      </c>
      <c r="J224" s="34">
        <v>0</v>
      </c>
      <c r="K224" s="122">
        <f t="shared" si="78"/>
        <v>0</v>
      </c>
      <c r="L224" s="25">
        <v>0</v>
      </c>
      <c r="M224" s="25">
        <v>0</v>
      </c>
      <c r="N224" s="126">
        <f t="shared" si="79"/>
        <v>0</v>
      </c>
      <c r="O224" s="34">
        <v>0</v>
      </c>
      <c r="P224" s="34">
        <v>0</v>
      </c>
      <c r="Q224" s="122">
        <f t="shared" si="80"/>
        <v>0</v>
      </c>
      <c r="R224" s="111">
        <v>0</v>
      </c>
      <c r="S224" s="111">
        <v>0</v>
      </c>
      <c r="T224" s="126">
        <f t="shared" si="81"/>
        <v>0</v>
      </c>
      <c r="U224" s="57">
        <f t="shared" si="82"/>
        <v>0</v>
      </c>
      <c r="V224" s="69"/>
      <c r="W224" s="76"/>
      <c r="X224" s="58">
        <f t="shared" si="83"/>
        <v>0</v>
      </c>
      <c r="Y224" s="59"/>
      <c r="Z224" s="60"/>
      <c r="AA224" s="32"/>
      <c r="AB224" s="24"/>
    </row>
    <row r="225" spans="1:28">
      <c r="A225" s="71">
        <v>14</v>
      </c>
      <c r="B225" s="31"/>
      <c r="C225" s="31"/>
      <c r="D225" s="104"/>
      <c r="E225" s="85"/>
      <c r="F225" s="25">
        <v>0</v>
      </c>
      <c r="G225" s="25">
        <v>0</v>
      </c>
      <c r="H225" s="96">
        <f t="shared" si="77"/>
        <v>0</v>
      </c>
      <c r="I225" s="34">
        <v>0</v>
      </c>
      <c r="J225" s="34">
        <v>0</v>
      </c>
      <c r="K225" s="122">
        <f t="shared" si="78"/>
        <v>0</v>
      </c>
      <c r="L225" s="25">
        <v>0</v>
      </c>
      <c r="M225" s="25">
        <v>0</v>
      </c>
      <c r="N225" s="126">
        <f t="shared" si="79"/>
        <v>0</v>
      </c>
      <c r="O225" s="34">
        <v>0</v>
      </c>
      <c r="P225" s="34">
        <v>0</v>
      </c>
      <c r="Q225" s="122">
        <f t="shared" si="80"/>
        <v>0</v>
      </c>
      <c r="R225" s="111">
        <v>0</v>
      </c>
      <c r="S225" s="111">
        <v>0</v>
      </c>
      <c r="T225" s="126">
        <f t="shared" si="81"/>
        <v>0</v>
      </c>
      <c r="U225" s="57">
        <f t="shared" si="82"/>
        <v>0</v>
      </c>
      <c r="V225" s="69"/>
      <c r="W225" s="76"/>
      <c r="X225" s="58">
        <f t="shared" si="83"/>
        <v>0</v>
      </c>
      <c r="Y225" s="59"/>
      <c r="Z225" s="60"/>
      <c r="AA225" s="32"/>
      <c r="AB225" s="24"/>
    </row>
    <row r="226" spans="1:28">
      <c r="A226" s="71">
        <v>15</v>
      </c>
      <c r="B226" s="31"/>
      <c r="C226" s="31"/>
      <c r="D226" s="104"/>
      <c r="E226" s="85"/>
      <c r="F226" s="25">
        <v>0</v>
      </c>
      <c r="G226" s="25">
        <v>0</v>
      </c>
      <c r="H226" s="96">
        <f t="shared" si="77"/>
        <v>0</v>
      </c>
      <c r="I226" s="34">
        <v>0</v>
      </c>
      <c r="J226" s="34">
        <v>0</v>
      </c>
      <c r="K226" s="122">
        <f t="shared" si="78"/>
        <v>0</v>
      </c>
      <c r="L226" s="25">
        <v>0</v>
      </c>
      <c r="M226" s="25">
        <v>0</v>
      </c>
      <c r="N226" s="126">
        <f t="shared" si="79"/>
        <v>0</v>
      </c>
      <c r="O226" s="34">
        <v>0</v>
      </c>
      <c r="P226" s="34">
        <v>0</v>
      </c>
      <c r="Q226" s="122">
        <f t="shared" si="80"/>
        <v>0</v>
      </c>
      <c r="R226" s="111">
        <v>0</v>
      </c>
      <c r="S226" s="111">
        <v>0</v>
      </c>
      <c r="T226" s="126">
        <f t="shared" si="81"/>
        <v>0</v>
      </c>
      <c r="U226" s="57">
        <f t="shared" si="82"/>
        <v>0</v>
      </c>
      <c r="V226" s="69"/>
      <c r="W226" s="76"/>
      <c r="X226" s="58">
        <f t="shared" si="83"/>
        <v>0</v>
      </c>
      <c r="Y226" s="59"/>
      <c r="Z226" s="60"/>
      <c r="AA226" s="32"/>
      <c r="AB226" s="24"/>
    </row>
    <row r="227" spans="1:28">
      <c r="A227" s="71">
        <v>16</v>
      </c>
      <c r="B227" s="31"/>
      <c r="C227" s="31"/>
      <c r="D227" s="104"/>
      <c r="E227" s="85"/>
      <c r="F227" s="25">
        <v>0</v>
      </c>
      <c r="G227" s="25">
        <v>0</v>
      </c>
      <c r="H227" s="96">
        <f t="shared" si="77"/>
        <v>0</v>
      </c>
      <c r="I227" s="34">
        <v>0</v>
      </c>
      <c r="J227" s="34">
        <v>0</v>
      </c>
      <c r="K227" s="122">
        <f t="shared" si="78"/>
        <v>0</v>
      </c>
      <c r="L227" s="25">
        <v>0</v>
      </c>
      <c r="M227" s="25">
        <v>0</v>
      </c>
      <c r="N227" s="126">
        <f t="shared" si="79"/>
        <v>0</v>
      </c>
      <c r="O227" s="34">
        <v>0</v>
      </c>
      <c r="P227" s="34">
        <v>0</v>
      </c>
      <c r="Q227" s="122">
        <f t="shared" si="80"/>
        <v>0</v>
      </c>
      <c r="R227" s="111">
        <v>0</v>
      </c>
      <c r="S227" s="111">
        <v>0</v>
      </c>
      <c r="T227" s="126">
        <f t="shared" si="81"/>
        <v>0</v>
      </c>
      <c r="U227" s="57">
        <f t="shared" si="82"/>
        <v>0</v>
      </c>
      <c r="V227" s="69"/>
      <c r="W227" s="76"/>
      <c r="X227" s="58">
        <f t="shared" si="83"/>
        <v>0</v>
      </c>
      <c r="Y227" s="59"/>
      <c r="Z227" s="60"/>
      <c r="AA227" s="32"/>
      <c r="AB227" s="24"/>
    </row>
    <row r="228" spans="1:28">
      <c r="A228" s="71">
        <v>17</v>
      </c>
      <c r="B228" s="31"/>
      <c r="C228" s="31"/>
      <c r="D228" s="104"/>
      <c r="E228" s="85"/>
      <c r="F228" s="25">
        <v>0</v>
      </c>
      <c r="G228" s="25">
        <v>0</v>
      </c>
      <c r="H228" s="96">
        <f t="shared" si="77"/>
        <v>0</v>
      </c>
      <c r="I228" s="34">
        <v>0</v>
      </c>
      <c r="J228" s="34">
        <v>0</v>
      </c>
      <c r="K228" s="122">
        <f t="shared" si="78"/>
        <v>0</v>
      </c>
      <c r="L228" s="25">
        <v>0</v>
      </c>
      <c r="M228" s="25">
        <v>0</v>
      </c>
      <c r="N228" s="126">
        <f t="shared" si="79"/>
        <v>0</v>
      </c>
      <c r="O228" s="34">
        <v>0</v>
      </c>
      <c r="P228" s="34">
        <v>0</v>
      </c>
      <c r="Q228" s="122">
        <f t="shared" si="80"/>
        <v>0</v>
      </c>
      <c r="R228" s="111">
        <v>0</v>
      </c>
      <c r="S228" s="111">
        <v>0</v>
      </c>
      <c r="T228" s="126">
        <f t="shared" si="81"/>
        <v>0</v>
      </c>
      <c r="U228" s="57">
        <f t="shared" si="82"/>
        <v>0</v>
      </c>
      <c r="V228" s="69"/>
      <c r="W228" s="76"/>
      <c r="X228" s="58">
        <f t="shared" si="83"/>
        <v>0</v>
      </c>
      <c r="Y228" s="59"/>
      <c r="Z228" s="60"/>
      <c r="AA228" s="32"/>
      <c r="AB228" s="24"/>
    </row>
    <row r="229" spans="1:28">
      <c r="A229" s="71">
        <v>18</v>
      </c>
      <c r="B229" s="31"/>
      <c r="C229" s="31"/>
      <c r="D229" s="104"/>
      <c r="E229" s="85"/>
      <c r="F229" s="25">
        <v>0</v>
      </c>
      <c r="G229" s="25">
        <v>0</v>
      </c>
      <c r="H229" s="96">
        <f t="shared" si="77"/>
        <v>0</v>
      </c>
      <c r="I229" s="34">
        <v>0</v>
      </c>
      <c r="J229" s="34">
        <v>0</v>
      </c>
      <c r="K229" s="122">
        <f t="shared" si="78"/>
        <v>0</v>
      </c>
      <c r="L229" s="25">
        <v>0</v>
      </c>
      <c r="M229" s="25">
        <v>0</v>
      </c>
      <c r="N229" s="126">
        <f t="shared" si="79"/>
        <v>0</v>
      </c>
      <c r="O229" s="34">
        <v>0</v>
      </c>
      <c r="P229" s="34">
        <v>0</v>
      </c>
      <c r="Q229" s="122">
        <f t="shared" si="80"/>
        <v>0</v>
      </c>
      <c r="R229" s="111">
        <v>0</v>
      </c>
      <c r="S229" s="111">
        <v>0</v>
      </c>
      <c r="T229" s="126">
        <f t="shared" si="81"/>
        <v>0</v>
      </c>
      <c r="U229" s="57">
        <f t="shared" si="82"/>
        <v>0</v>
      </c>
      <c r="V229" s="69"/>
      <c r="W229" s="76"/>
      <c r="X229" s="58">
        <f t="shared" si="83"/>
        <v>0</v>
      </c>
      <c r="Y229" s="59"/>
      <c r="Z229" s="60"/>
      <c r="AA229" s="32"/>
      <c r="AB229" s="24"/>
    </row>
    <row r="230" spans="1:28">
      <c r="A230" s="71">
        <v>19</v>
      </c>
      <c r="B230" s="31"/>
      <c r="C230" s="31"/>
      <c r="D230" s="104"/>
      <c r="E230" s="85"/>
      <c r="F230" s="25">
        <v>0</v>
      </c>
      <c r="G230" s="25">
        <v>0</v>
      </c>
      <c r="H230" s="96">
        <f t="shared" si="77"/>
        <v>0</v>
      </c>
      <c r="I230" s="34">
        <v>0</v>
      </c>
      <c r="J230" s="34">
        <v>0</v>
      </c>
      <c r="K230" s="122">
        <f t="shared" si="78"/>
        <v>0</v>
      </c>
      <c r="L230" s="25">
        <v>0</v>
      </c>
      <c r="M230" s="25">
        <v>0</v>
      </c>
      <c r="N230" s="126">
        <f t="shared" si="79"/>
        <v>0</v>
      </c>
      <c r="O230" s="34">
        <v>0</v>
      </c>
      <c r="P230" s="34">
        <v>0</v>
      </c>
      <c r="Q230" s="122">
        <f t="shared" si="80"/>
        <v>0</v>
      </c>
      <c r="R230" s="111">
        <v>0</v>
      </c>
      <c r="S230" s="111">
        <v>0</v>
      </c>
      <c r="T230" s="126">
        <f t="shared" si="81"/>
        <v>0</v>
      </c>
      <c r="U230" s="57">
        <f t="shared" si="82"/>
        <v>0</v>
      </c>
      <c r="V230" s="69"/>
      <c r="W230" s="76"/>
      <c r="X230" s="58">
        <f t="shared" si="83"/>
        <v>0</v>
      </c>
      <c r="Y230" s="59"/>
      <c r="Z230" s="60"/>
      <c r="AA230" s="32"/>
      <c r="AB230" s="24"/>
    </row>
    <row r="231" spans="1:28">
      <c r="A231" s="71">
        <v>20</v>
      </c>
      <c r="B231" s="31"/>
      <c r="C231" s="31"/>
      <c r="D231" s="104"/>
      <c r="E231" s="85"/>
      <c r="F231" s="25">
        <v>0</v>
      </c>
      <c r="G231" s="25">
        <v>0</v>
      </c>
      <c r="H231" s="96">
        <f t="shared" si="77"/>
        <v>0</v>
      </c>
      <c r="I231" s="34">
        <v>0</v>
      </c>
      <c r="J231" s="34">
        <v>0</v>
      </c>
      <c r="K231" s="122">
        <f t="shared" si="78"/>
        <v>0</v>
      </c>
      <c r="L231" s="25">
        <v>0</v>
      </c>
      <c r="M231" s="25">
        <v>0</v>
      </c>
      <c r="N231" s="126">
        <f t="shared" si="79"/>
        <v>0</v>
      </c>
      <c r="O231" s="34">
        <v>0</v>
      </c>
      <c r="P231" s="34">
        <v>0</v>
      </c>
      <c r="Q231" s="122">
        <f t="shared" si="80"/>
        <v>0</v>
      </c>
      <c r="R231" s="111">
        <v>0</v>
      </c>
      <c r="S231" s="111">
        <v>0</v>
      </c>
      <c r="T231" s="126">
        <f t="shared" si="81"/>
        <v>0</v>
      </c>
      <c r="U231" s="57">
        <f t="shared" si="82"/>
        <v>0</v>
      </c>
      <c r="V231" s="69"/>
      <c r="W231" s="76"/>
      <c r="X231" s="58">
        <f t="shared" si="83"/>
        <v>0</v>
      </c>
      <c r="Y231" s="59"/>
      <c r="Z231" s="60"/>
      <c r="AA231" s="32"/>
      <c r="AB231" s="24"/>
    </row>
    <row r="232" spans="1:28">
      <c r="A232" s="22"/>
      <c r="B232" s="23"/>
      <c r="C232" s="23"/>
      <c r="D232" s="102"/>
      <c r="E232" s="84"/>
      <c r="F232" s="117"/>
      <c r="G232" s="30"/>
      <c r="H232" s="95"/>
      <c r="I232" s="30"/>
      <c r="J232" s="30"/>
      <c r="K232" s="121"/>
      <c r="L232" s="30"/>
      <c r="M232" s="30"/>
      <c r="N232" s="121"/>
      <c r="O232" s="30"/>
      <c r="P232" s="30"/>
      <c r="Q232" s="121"/>
      <c r="R232" s="30"/>
      <c r="S232" s="30"/>
      <c r="T232" s="121"/>
      <c r="U232" s="23"/>
      <c r="V232" s="48"/>
      <c r="W232" s="74"/>
      <c r="X232" s="54"/>
      <c r="Y232" s="26"/>
      <c r="Z232" s="44"/>
      <c r="AA232" s="23"/>
      <c r="AB232" s="24"/>
    </row>
    <row r="233" spans="1:28" ht="15.75">
      <c r="A233" s="22"/>
      <c r="B233" s="23"/>
      <c r="C233" s="87" t="s">
        <v>25</v>
      </c>
      <c r="D233" s="103"/>
      <c r="E233" s="82"/>
      <c r="F233" s="116"/>
      <c r="G233" s="30"/>
      <c r="H233" s="95"/>
      <c r="I233" s="30"/>
      <c r="J233" s="30"/>
      <c r="K233" s="121"/>
      <c r="L233" s="30"/>
      <c r="M233" s="30"/>
      <c r="N233" s="121"/>
      <c r="O233" s="30"/>
      <c r="P233" s="30"/>
      <c r="Q233" s="121"/>
      <c r="R233" s="30"/>
      <c r="S233" s="30"/>
      <c r="T233" s="121"/>
      <c r="U233" s="23"/>
      <c r="V233" s="48"/>
      <c r="W233" s="74"/>
      <c r="X233" s="54"/>
      <c r="Y233" s="37"/>
      <c r="Z233" s="43"/>
      <c r="AA233" s="23"/>
      <c r="AB233" s="24"/>
    </row>
    <row r="234" spans="1:28">
      <c r="A234" s="70">
        <v>1</v>
      </c>
      <c r="B234" s="62"/>
      <c r="C234" s="62"/>
      <c r="D234" s="101"/>
      <c r="E234" s="83"/>
      <c r="F234" s="25">
        <v>0</v>
      </c>
      <c r="G234" s="25">
        <v>0</v>
      </c>
      <c r="H234" s="96">
        <f t="shared" ref="H234:H248" si="84">G234-F234</f>
        <v>0</v>
      </c>
      <c r="I234" s="34">
        <v>0</v>
      </c>
      <c r="J234" s="34">
        <v>0</v>
      </c>
      <c r="K234" s="122">
        <f t="shared" ref="K234:K248" si="85">J234-I234</f>
        <v>0</v>
      </c>
      <c r="L234" s="25">
        <v>0</v>
      </c>
      <c r="M234" s="25">
        <v>0</v>
      </c>
      <c r="N234" s="126">
        <f t="shared" ref="N234:N248" si="86">M234-L234</f>
        <v>0</v>
      </c>
      <c r="O234" s="34">
        <v>0</v>
      </c>
      <c r="P234" s="34">
        <v>0</v>
      </c>
      <c r="Q234" s="122">
        <f t="shared" ref="Q234:Q248" si="87">P234-O234</f>
        <v>0</v>
      </c>
      <c r="R234" s="111">
        <v>0</v>
      </c>
      <c r="S234" s="111">
        <v>0</v>
      </c>
      <c r="T234" s="126">
        <f t="shared" ref="T234:T248" si="88">S234-R234</f>
        <v>0</v>
      </c>
      <c r="U234" s="63">
        <f t="shared" ref="U234:U248" si="89">H234+K234+N234+Q234+T234</f>
        <v>0</v>
      </c>
      <c r="V234" s="64"/>
      <c r="W234" s="75"/>
      <c r="X234" s="65">
        <f t="shared" ref="X234:X248" si="90">(U234+V234)-W234</f>
        <v>0</v>
      </c>
      <c r="Y234" s="66"/>
      <c r="Z234" s="67"/>
      <c r="AA234" s="68"/>
      <c r="AB234" s="24"/>
    </row>
    <row r="235" spans="1:28">
      <c r="A235" s="70">
        <v>2</v>
      </c>
      <c r="B235" s="62"/>
      <c r="C235" s="62"/>
      <c r="D235" s="101"/>
      <c r="E235" s="83"/>
      <c r="F235" s="25">
        <v>0</v>
      </c>
      <c r="G235" s="25">
        <v>0</v>
      </c>
      <c r="H235" s="96">
        <f t="shared" si="84"/>
        <v>0</v>
      </c>
      <c r="I235" s="34">
        <v>0</v>
      </c>
      <c r="J235" s="34">
        <v>0</v>
      </c>
      <c r="K235" s="122">
        <f t="shared" si="85"/>
        <v>0</v>
      </c>
      <c r="L235" s="25">
        <v>0</v>
      </c>
      <c r="M235" s="25">
        <v>0</v>
      </c>
      <c r="N235" s="126">
        <f t="shared" si="86"/>
        <v>0</v>
      </c>
      <c r="O235" s="34">
        <v>0</v>
      </c>
      <c r="P235" s="34">
        <v>0</v>
      </c>
      <c r="Q235" s="122">
        <f t="shared" si="87"/>
        <v>0</v>
      </c>
      <c r="R235" s="111">
        <v>0</v>
      </c>
      <c r="S235" s="111">
        <v>0</v>
      </c>
      <c r="T235" s="126">
        <f t="shared" si="88"/>
        <v>0</v>
      </c>
      <c r="U235" s="63">
        <f t="shared" si="89"/>
        <v>0</v>
      </c>
      <c r="V235" s="64"/>
      <c r="W235" s="75"/>
      <c r="X235" s="65">
        <f t="shared" si="90"/>
        <v>0</v>
      </c>
      <c r="Y235" s="66"/>
      <c r="Z235" s="67"/>
      <c r="AA235" s="68"/>
      <c r="AB235" s="24"/>
    </row>
    <row r="236" spans="1:28">
      <c r="A236" s="70">
        <v>3</v>
      </c>
      <c r="B236" s="62"/>
      <c r="C236" s="62"/>
      <c r="D236" s="101"/>
      <c r="E236" s="83"/>
      <c r="F236" s="25">
        <v>0</v>
      </c>
      <c r="G236" s="25">
        <v>0</v>
      </c>
      <c r="H236" s="96">
        <f t="shared" si="84"/>
        <v>0</v>
      </c>
      <c r="I236" s="34">
        <v>0</v>
      </c>
      <c r="J236" s="34">
        <v>0</v>
      </c>
      <c r="K236" s="122">
        <f t="shared" si="85"/>
        <v>0</v>
      </c>
      <c r="L236" s="25">
        <v>0</v>
      </c>
      <c r="M236" s="25">
        <v>0</v>
      </c>
      <c r="N236" s="126">
        <f t="shared" si="86"/>
        <v>0</v>
      </c>
      <c r="O236" s="34">
        <v>0</v>
      </c>
      <c r="P236" s="34">
        <v>0</v>
      </c>
      <c r="Q236" s="122">
        <f t="shared" si="87"/>
        <v>0</v>
      </c>
      <c r="R236" s="111">
        <v>0</v>
      </c>
      <c r="S236" s="111">
        <v>0</v>
      </c>
      <c r="T236" s="126">
        <f t="shared" si="88"/>
        <v>0</v>
      </c>
      <c r="U236" s="63">
        <f t="shared" si="89"/>
        <v>0</v>
      </c>
      <c r="V236" s="64"/>
      <c r="W236" s="75"/>
      <c r="X236" s="65">
        <f t="shared" si="90"/>
        <v>0</v>
      </c>
      <c r="Y236" s="66"/>
      <c r="Z236" s="67"/>
      <c r="AA236" s="68"/>
      <c r="AB236" s="24"/>
    </row>
    <row r="237" spans="1:28">
      <c r="A237" s="70">
        <v>4</v>
      </c>
      <c r="B237" s="62"/>
      <c r="C237" s="62"/>
      <c r="D237" s="101"/>
      <c r="E237" s="83"/>
      <c r="F237" s="25">
        <v>0</v>
      </c>
      <c r="G237" s="25">
        <v>0</v>
      </c>
      <c r="H237" s="96">
        <f t="shared" si="84"/>
        <v>0</v>
      </c>
      <c r="I237" s="34">
        <v>0</v>
      </c>
      <c r="J237" s="34">
        <v>0</v>
      </c>
      <c r="K237" s="122">
        <f t="shared" si="85"/>
        <v>0</v>
      </c>
      <c r="L237" s="25">
        <v>0</v>
      </c>
      <c r="M237" s="25">
        <v>0</v>
      </c>
      <c r="N237" s="126">
        <f t="shared" si="86"/>
        <v>0</v>
      </c>
      <c r="O237" s="34">
        <v>0</v>
      </c>
      <c r="P237" s="34">
        <v>0</v>
      </c>
      <c r="Q237" s="122">
        <f t="shared" si="87"/>
        <v>0</v>
      </c>
      <c r="R237" s="111">
        <v>0</v>
      </c>
      <c r="S237" s="111">
        <v>0</v>
      </c>
      <c r="T237" s="126">
        <f t="shared" si="88"/>
        <v>0</v>
      </c>
      <c r="U237" s="63">
        <f t="shared" si="89"/>
        <v>0</v>
      </c>
      <c r="V237" s="64"/>
      <c r="W237" s="75"/>
      <c r="X237" s="65">
        <f t="shared" si="90"/>
        <v>0</v>
      </c>
      <c r="Y237" s="66"/>
      <c r="Z237" s="67"/>
      <c r="AA237" s="68"/>
      <c r="AB237" s="24"/>
    </row>
    <row r="238" spans="1:28">
      <c r="A238" s="70">
        <v>5</v>
      </c>
      <c r="B238" s="62"/>
      <c r="C238" s="62"/>
      <c r="D238" s="101"/>
      <c r="E238" s="83"/>
      <c r="F238" s="25">
        <v>0</v>
      </c>
      <c r="G238" s="25">
        <v>0</v>
      </c>
      <c r="H238" s="96">
        <f t="shared" si="84"/>
        <v>0</v>
      </c>
      <c r="I238" s="34">
        <v>0</v>
      </c>
      <c r="J238" s="34">
        <v>0</v>
      </c>
      <c r="K238" s="122">
        <f t="shared" si="85"/>
        <v>0</v>
      </c>
      <c r="L238" s="25">
        <v>0</v>
      </c>
      <c r="M238" s="25">
        <v>0</v>
      </c>
      <c r="N238" s="126">
        <f t="shared" si="86"/>
        <v>0</v>
      </c>
      <c r="O238" s="34">
        <v>0</v>
      </c>
      <c r="P238" s="34">
        <v>0</v>
      </c>
      <c r="Q238" s="122">
        <f t="shared" si="87"/>
        <v>0</v>
      </c>
      <c r="R238" s="111">
        <v>0</v>
      </c>
      <c r="S238" s="111">
        <v>0</v>
      </c>
      <c r="T238" s="126">
        <f t="shared" si="88"/>
        <v>0</v>
      </c>
      <c r="U238" s="63">
        <f t="shared" si="89"/>
        <v>0</v>
      </c>
      <c r="V238" s="64"/>
      <c r="W238" s="75"/>
      <c r="X238" s="65">
        <f t="shared" si="90"/>
        <v>0</v>
      </c>
      <c r="Y238" s="66"/>
      <c r="Z238" s="67"/>
      <c r="AA238" s="68"/>
      <c r="AB238" s="24"/>
    </row>
    <row r="239" spans="1:28">
      <c r="A239" s="70">
        <v>6</v>
      </c>
      <c r="B239" s="62"/>
      <c r="C239" s="62"/>
      <c r="D239" s="101"/>
      <c r="E239" s="83"/>
      <c r="F239" s="25">
        <v>0</v>
      </c>
      <c r="G239" s="25">
        <v>0</v>
      </c>
      <c r="H239" s="96">
        <f t="shared" si="84"/>
        <v>0</v>
      </c>
      <c r="I239" s="34">
        <v>0</v>
      </c>
      <c r="J239" s="34">
        <v>0</v>
      </c>
      <c r="K239" s="122">
        <f t="shared" si="85"/>
        <v>0</v>
      </c>
      <c r="L239" s="25">
        <v>0</v>
      </c>
      <c r="M239" s="25">
        <v>0</v>
      </c>
      <c r="N239" s="126">
        <f t="shared" si="86"/>
        <v>0</v>
      </c>
      <c r="O239" s="34">
        <v>0</v>
      </c>
      <c r="P239" s="34">
        <v>0</v>
      </c>
      <c r="Q239" s="122">
        <f t="shared" si="87"/>
        <v>0</v>
      </c>
      <c r="R239" s="111">
        <v>0</v>
      </c>
      <c r="S239" s="111">
        <v>0</v>
      </c>
      <c r="T239" s="126">
        <f t="shared" si="88"/>
        <v>0</v>
      </c>
      <c r="U239" s="63">
        <f t="shared" si="89"/>
        <v>0</v>
      </c>
      <c r="V239" s="64"/>
      <c r="W239" s="75"/>
      <c r="X239" s="65">
        <f t="shared" si="90"/>
        <v>0</v>
      </c>
      <c r="Y239" s="66"/>
      <c r="Z239" s="67"/>
      <c r="AA239" s="68"/>
      <c r="AB239" s="24"/>
    </row>
    <row r="240" spans="1:28">
      <c r="A240" s="70">
        <v>7</v>
      </c>
      <c r="B240" s="62"/>
      <c r="C240" s="62"/>
      <c r="D240" s="101"/>
      <c r="E240" s="83"/>
      <c r="F240" s="25">
        <v>0</v>
      </c>
      <c r="G240" s="25">
        <v>0</v>
      </c>
      <c r="H240" s="96">
        <f t="shared" si="84"/>
        <v>0</v>
      </c>
      <c r="I240" s="34">
        <v>0</v>
      </c>
      <c r="J240" s="34">
        <v>0</v>
      </c>
      <c r="K240" s="122">
        <f t="shared" si="85"/>
        <v>0</v>
      </c>
      <c r="L240" s="25">
        <v>0</v>
      </c>
      <c r="M240" s="25">
        <v>0</v>
      </c>
      <c r="N240" s="126">
        <f t="shared" si="86"/>
        <v>0</v>
      </c>
      <c r="O240" s="34">
        <v>0</v>
      </c>
      <c r="P240" s="34">
        <v>0</v>
      </c>
      <c r="Q240" s="122">
        <f t="shared" si="87"/>
        <v>0</v>
      </c>
      <c r="R240" s="111">
        <v>0</v>
      </c>
      <c r="S240" s="111">
        <v>0</v>
      </c>
      <c r="T240" s="126">
        <f t="shared" si="88"/>
        <v>0</v>
      </c>
      <c r="U240" s="63">
        <f t="shared" si="89"/>
        <v>0</v>
      </c>
      <c r="V240" s="64"/>
      <c r="W240" s="75"/>
      <c r="X240" s="65">
        <f t="shared" si="90"/>
        <v>0</v>
      </c>
      <c r="Y240" s="66"/>
      <c r="Z240" s="67"/>
      <c r="AA240" s="68"/>
      <c r="AB240" s="24"/>
    </row>
    <row r="241" spans="1:28">
      <c r="A241" s="70">
        <v>8</v>
      </c>
      <c r="B241" s="62"/>
      <c r="C241" s="62"/>
      <c r="D241" s="101"/>
      <c r="E241" s="83"/>
      <c r="F241" s="25">
        <v>0</v>
      </c>
      <c r="G241" s="25">
        <v>0</v>
      </c>
      <c r="H241" s="96">
        <f t="shared" si="84"/>
        <v>0</v>
      </c>
      <c r="I241" s="34">
        <v>0</v>
      </c>
      <c r="J241" s="34">
        <v>0</v>
      </c>
      <c r="K241" s="122">
        <f t="shared" si="85"/>
        <v>0</v>
      </c>
      <c r="L241" s="25">
        <v>0</v>
      </c>
      <c r="M241" s="25">
        <v>0</v>
      </c>
      <c r="N241" s="126">
        <f t="shared" si="86"/>
        <v>0</v>
      </c>
      <c r="O241" s="34">
        <v>0</v>
      </c>
      <c r="P241" s="34">
        <v>0</v>
      </c>
      <c r="Q241" s="122">
        <f t="shared" si="87"/>
        <v>0</v>
      </c>
      <c r="R241" s="111">
        <v>0</v>
      </c>
      <c r="S241" s="111">
        <v>0</v>
      </c>
      <c r="T241" s="126">
        <f t="shared" si="88"/>
        <v>0</v>
      </c>
      <c r="U241" s="63">
        <f t="shared" si="89"/>
        <v>0</v>
      </c>
      <c r="V241" s="64"/>
      <c r="W241" s="75"/>
      <c r="X241" s="65">
        <f t="shared" si="90"/>
        <v>0</v>
      </c>
      <c r="Y241" s="66"/>
      <c r="Z241" s="67"/>
      <c r="AA241" s="68"/>
      <c r="AB241" s="24"/>
    </row>
    <row r="242" spans="1:28">
      <c r="A242" s="70">
        <v>9</v>
      </c>
      <c r="B242" s="62"/>
      <c r="C242" s="62"/>
      <c r="D242" s="101"/>
      <c r="E242" s="83"/>
      <c r="F242" s="25">
        <v>0</v>
      </c>
      <c r="G242" s="25">
        <v>0</v>
      </c>
      <c r="H242" s="96">
        <f t="shared" si="84"/>
        <v>0</v>
      </c>
      <c r="I242" s="34">
        <v>0</v>
      </c>
      <c r="J242" s="34">
        <v>0</v>
      </c>
      <c r="K242" s="122">
        <f t="shared" si="85"/>
        <v>0</v>
      </c>
      <c r="L242" s="25">
        <v>0</v>
      </c>
      <c r="M242" s="25">
        <v>0</v>
      </c>
      <c r="N242" s="126">
        <f t="shared" si="86"/>
        <v>0</v>
      </c>
      <c r="O242" s="34">
        <v>0</v>
      </c>
      <c r="P242" s="34">
        <v>0</v>
      </c>
      <c r="Q242" s="122">
        <f t="shared" si="87"/>
        <v>0</v>
      </c>
      <c r="R242" s="111">
        <v>0</v>
      </c>
      <c r="S242" s="111">
        <v>0</v>
      </c>
      <c r="T242" s="126">
        <f t="shared" si="88"/>
        <v>0</v>
      </c>
      <c r="U242" s="63">
        <f t="shared" si="89"/>
        <v>0</v>
      </c>
      <c r="V242" s="64"/>
      <c r="W242" s="75"/>
      <c r="X242" s="65">
        <f t="shared" si="90"/>
        <v>0</v>
      </c>
      <c r="Y242" s="66"/>
      <c r="Z242" s="67"/>
      <c r="AA242" s="68"/>
      <c r="AB242" s="24"/>
    </row>
    <row r="243" spans="1:28">
      <c r="A243" s="70">
        <v>10</v>
      </c>
      <c r="B243" s="62"/>
      <c r="C243" s="62"/>
      <c r="D243" s="101"/>
      <c r="E243" s="83"/>
      <c r="F243" s="25">
        <v>0</v>
      </c>
      <c r="G243" s="25">
        <v>0</v>
      </c>
      <c r="H243" s="96">
        <f t="shared" si="84"/>
        <v>0</v>
      </c>
      <c r="I243" s="34">
        <v>0</v>
      </c>
      <c r="J243" s="34">
        <v>0</v>
      </c>
      <c r="K243" s="122">
        <f t="shared" si="85"/>
        <v>0</v>
      </c>
      <c r="L243" s="25">
        <v>0</v>
      </c>
      <c r="M243" s="25">
        <v>0</v>
      </c>
      <c r="N243" s="126">
        <f t="shared" si="86"/>
        <v>0</v>
      </c>
      <c r="O243" s="34">
        <v>0</v>
      </c>
      <c r="P243" s="34">
        <v>0</v>
      </c>
      <c r="Q243" s="122">
        <f t="shared" si="87"/>
        <v>0</v>
      </c>
      <c r="R243" s="111">
        <v>0</v>
      </c>
      <c r="S243" s="111">
        <v>0</v>
      </c>
      <c r="T243" s="126">
        <f t="shared" si="88"/>
        <v>0</v>
      </c>
      <c r="U243" s="63">
        <f t="shared" si="89"/>
        <v>0</v>
      </c>
      <c r="V243" s="64"/>
      <c r="W243" s="75"/>
      <c r="X243" s="65">
        <f t="shared" si="90"/>
        <v>0</v>
      </c>
      <c r="Y243" s="66"/>
      <c r="Z243" s="67"/>
      <c r="AA243" s="68"/>
      <c r="AB243" s="24"/>
    </row>
    <row r="244" spans="1:28">
      <c r="A244" s="70">
        <v>11</v>
      </c>
      <c r="B244" s="62"/>
      <c r="C244" s="62"/>
      <c r="D244" s="101"/>
      <c r="E244" s="83"/>
      <c r="F244" s="25">
        <v>0</v>
      </c>
      <c r="G244" s="25">
        <v>0</v>
      </c>
      <c r="H244" s="96">
        <f t="shared" si="84"/>
        <v>0</v>
      </c>
      <c r="I244" s="34">
        <v>0</v>
      </c>
      <c r="J244" s="34">
        <v>0</v>
      </c>
      <c r="K244" s="122">
        <f t="shared" si="85"/>
        <v>0</v>
      </c>
      <c r="L244" s="25">
        <v>0</v>
      </c>
      <c r="M244" s="25">
        <v>0</v>
      </c>
      <c r="N244" s="126">
        <f t="shared" si="86"/>
        <v>0</v>
      </c>
      <c r="O244" s="34">
        <v>0</v>
      </c>
      <c r="P244" s="34">
        <v>0</v>
      </c>
      <c r="Q244" s="122">
        <f t="shared" si="87"/>
        <v>0</v>
      </c>
      <c r="R244" s="111">
        <v>0</v>
      </c>
      <c r="S244" s="111">
        <v>0</v>
      </c>
      <c r="T244" s="126">
        <f t="shared" si="88"/>
        <v>0</v>
      </c>
      <c r="U244" s="63">
        <f t="shared" si="89"/>
        <v>0</v>
      </c>
      <c r="V244" s="64"/>
      <c r="W244" s="75"/>
      <c r="X244" s="65">
        <f t="shared" si="90"/>
        <v>0</v>
      </c>
      <c r="Y244" s="66"/>
      <c r="Z244" s="67"/>
      <c r="AA244" s="68"/>
      <c r="AB244" s="24"/>
    </row>
    <row r="245" spans="1:28">
      <c r="A245" s="70">
        <v>12</v>
      </c>
      <c r="B245" s="62"/>
      <c r="C245" s="62"/>
      <c r="D245" s="101"/>
      <c r="E245" s="83"/>
      <c r="F245" s="25">
        <v>0</v>
      </c>
      <c r="G245" s="25">
        <v>0</v>
      </c>
      <c r="H245" s="96">
        <f t="shared" si="84"/>
        <v>0</v>
      </c>
      <c r="I245" s="34">
        <v>0</v>
      </c>
      <c r="J245" s="34">
        <v>0</v>
      </c>
      <c r="K245" s="122">
        <f t="shared" si="85"/>
        <v>0</v>
      </c>
      <c r="L245" s="25">
        <v>0</v>
      </c>
      <c r="M245" s="25">
        <v>0</v>
      </c>
      <c r="N245" s="126">
        <f t="shared" si="86"/>
        <v>0</v>
      </c>
      <c r="O245" s="34">
        <v>0</v>
      </c>
      <c r="P245" s="34">
        <v>0</v>
      </c>
      <c r="Q245" s="122">
        <f t="shared" si="87"/>
        <v>0</v>
      </c>
      <c r="R245" s="111">
        <v>0</v>
      </c>
      <c r="S245" s="111">
        <v>0</v>
      </c>
      <c r="T245" s="126">
        <f t="shared" si="88"/>
        <v>0</v>
      </c>
      <c r="U245" s="63">
        <f t="shared" si="89"/>
        <v>0</v>
      </c>
      <c r="V245" s="64"/>
      <c r="W245" s="75"/>
      <c r="X245" s="65">
        <f t="shared" si="90"/>
        <v>0</v>
      </c>
      <c r="Y245" s="66"/>
      <c r="Z245" s="67"/>
      <c r="AA245" s="68"/>
      <c r="AB245" s="24"/>
    </row>
    <row r="246" spans="1:28">
      <c r="A246" s="70">
        <v>13</v>
      </c>
      <c r="B246" s="62"/>
      <c r="C246" s="62"/>
      <c r="D246" s="101"/>
      <c r="E246" s="83"/>
      <c r="F246" s="25">
        <v>0</v>
      </c>
      <c r="G246" s="25">
        <v>0</v>
      </c>
      <c r="H246" s="96">
        <f t="shared" si="84"/>
        <v>0</v>
      </c>
      <c r="I246" s="34">
        <v>0</v>
      </c>
      <c r="J246" s="34">
        <v>0</v>
      </c>
      <c r="K246" s="122">
        <f t="shared" si="85"/>
        <v>0</v>
      </c>
      <c r="L246" s="25">
        <v>0</v>
      </c>
      <c r="M246" s="25">
        <v>0</v>
      </c>
      <c r="N246" s="126">
        <f t="shared" si="86"/>
        <v>0</v>
      </c>
      <c r="O246" s="34">
        <v>0</v>
      </c>
      <c r="P246" s="34">
        <v>0</v>
      </c>
      <c r="Q246" s="122">
        <f t="shared" si="87"/>
        <v>0</v>
      </c>
      <c r="R246" s="111">
        <v>0</v>
      </c>
      <c r="S246" s="111">
        <v>0</v>
      </c>
      <c r="T246" s="126">
        <f t="shared" si="88"/>
        <v>0</v>
      </c>
      <c r="U246" s="63">
        <f t="shared" si="89"/>
        <v>0</v>
      </c>
      <c r="V246" s="64"/>
      <c r="W246" s="75"/>
      <c r="X246" s="65">
        <f t="shared" si="90"/>
        <v>0</v>
      </c>
      <c r="Y246" s="66"/>
      <c r="Z246" s="67"/>
      <c r="AA246" s="68"/>
      <c r="AB246" s="24"/>
    </row>
    <row r="247" spans="1:28">
      <c r="A247" s="70">
        <v>14</v>
      </c>
      <c r="B247" s="62"/>
      <c r="C247" s="62"/>
      <c r="D247" s="101"/>
      <c r="E247" s="83"/>
      <c r="F247" s="25">
        <v>0</v>
      </c>
      <c r="G247" s="25">
        <v>0</v>
      </c>
      <c r="H247" s="96">
        <f t="shared" si="84"/>
        <v>0</v>
      </c>
      <c r="I247" s="34">
        <v>0</v>
      </c>
      <c r="J247" s="34">
        <v>0</v>
      </c>
      <c r="K247" s="122">
        <f t="shared" si="85"/>
        <v>0</v>
      </c>
      <c r="L247" s="25">
        <v>0</v>
      </c>
      <c r="M247" s="25">
        <v>0</v>
      </c>
      <c r="N247" s="126">
        <f t="shared" si="86"/>
        <v>0</v>
      </c>
      <c r="O247" s="34">
        <v>0</v>
      </c>
      <c r="P247" s="34">
        <v>0</v>
      </c>
      <c r="Q247" s="122">
        <f t="shared" si="87"/>
        <v>0</v>
      </c>
      <c r="R247" s="111">
        <v>0</v>
      </c>
      <c r="S247" s="111">
        <v>0</v>
      </c>
      <c r="T247" s="126">
        <f t="shared" si="88"/>
        <v>0</v>
      </c>
      <c r="U247" s="63">
        <f t="shared" si="89"/>
        <v>0</v>
      </c>
      <c r="V247" s="64"/>
      <c r="W247" s="75"/>
      <c r="X247" s="65">
        <f t="shared" si="90"/>
        <v>0</v>
      </c>
      <c r="Y247" s="66"/>
      <c r="Z247" s="67"/>
      <c r="AA247" s="68"/>
      <c r="AB247" s="24"/>
    </row>
    <row r="248" spans="1:28">
      <c r="A248" s="70">
        <v>15</v>
      </c>
      <c r="B248" s="62"/>
      <c r="C248" s="62"/>
      <c r="D248" s="101"/>
      <c r="E248" s="83"/>
      <c r="F248" s="25">
        <v>0</v>
      </c>
      <c r="G248" s="25">
        <v>0</v>
      </c>
      <c r="H248" s="96">
        <f t="shared" si="84"/>
        <v>0</v>
      </c>
      <c r="I248" s="34">
        <v>0</v>
      </c>
      <c r="J248" s="34">
        <v>0</v>
      </c>
      <c r="K248" s="122">
        <f t="shared" si="85"/>
        <v>0</v>
      </c>
      <c r="L248" s="25">
        <v>0</v>
      </c>
      <c r="M248" s="25">
        <v>0</v>
      </c>
      <c r="N248" s="126">
        <f t="shared" si="86"/>
        <v>0</v>
      </c>
      <c r="O248" s="34">
        <v>0</v>
      </c>
      <c r="P248" s="34">
        <v>0</v>
      </c>
      <c r="Q248" s="122">
        <f t="shared" si="87"/>
        <v>0</v>
      </c>
      <c r="R248" s="111">
        <v>0</v>
      </c>
      <c r="S248" s="111">
        <v>0</v>
      </c>
      <c r="T248" s="126">
        <f t="shared" si="88"/>
        <v>0</v>
      </c>
      <c r="U248" s="63">
        <f t="shared" si="89"/>
        <v>0</v>
      </c>
      <c r="V248" s="64"/>
      <c r="W248" s="75"/>
      <c r="X248" s="65">
        <f t="shared" si="90"/>
        <v>0</v>
      </c>
      <c r="Y248" s="66"/>
      <c r="Z248" s="67"/>
      <c r="AA248" s="68"/>
      <c r="AB248" s="24"/>
    </row>
    <row r="249" spans="1:28">
      <c r="A249" s="22"/>
      <c r="B249" s="23"/>
      <c r="C249" s="23"/>
      <c r="D249" s="102"/>
      <c r="E249" s="84"/>
      <c r="F249" s="117"/>
      <c r="G249" s="30"/>
      <c r="H249" s="95"/>
      <c r="I249" s="30"/>
      <c r="J249" s="30"/>
      <c r="K249" s="121"/>
      <c r="L249" s="30"/>
      <c r="M249" s="30"/>
      <c r="N249" s="121"/>
      <c r="O249" s="30"/>
      <c r="P249" s="30"/>
      <c r="Q249" s="121"/>
      <c r="R249" s="30"/>
      <c r="S249" s="30"/>
      <c r="T249" s="121"/>
      <c r="U249" s="23"/>
      <c r="V249" s="48"/>
      <c r="W249" s="74"/>
      <c r="X249" s="54"/>
      <c r="Y249" s="26"/>
      <c r="Z249" s="44"/>
      <c r="AA249" s="23"/>
      <c r="AB249" s="24"/>
    </row>
    <row r="250" spans="1:28" ht="15.75">
      <c r="A250" s="22"/>
      <c r="B250" s="23"/>
      <c r="C250" s="87" t="s">
        <v>26</v>
      </c>
      <c r="D250" s="103"/>
      <c r="E250" s="82"/>
      <c r="F250" s="116"/>
      <c r="G250" s="30"/>
      <c r="H250" s="95"/>
      <c r="I250" s="30"/>
      <c r="J250" s="30"/>
      <c r="K250" s="121"/>
      <c r="L250" s="30"/>
      <c r="M250" s="30"/>
      <c r="N250" s="121"/>
      <c r="O250" s="30"/>
      <c r="P250" s="30"/>
      <c r="Q250" s="121"/>
      <c r="R250" s="30"/>
      <c r="S250" s="30"/>
      <c r="T250" s="121"/>
      <c r="U250" s="23"/>
      <c r="V250" s="48"/>
      <c r="W250" s="74"/>
      <c r="X250" s="54"/>
      <c r="Y250" s="37"/>
      <c r="Z250" s="43"/>
      <c r="AA250" s="23"/>
      <c r="AB250" s="24"/>
    </row>
    <row r="251" spans="1:28">
      <c r="A251" s="71">
        <v>1</v>
      </c>
      <c r="B251" s="31"/>
      <c r="C251" s="31"/>
      <c r="D251" s="104"/>
      <c r="E251" s="85"/>
      <c r="F251" s="25">
        <v>0</v>
      </c>
      <c r="G251" s="25">
        <v>0</v>
      </c>
      <c r="H251" s="96">
        <f t="shared" ref="H251:H260" si="91">G251-F251</f>
        <v>0</v>
      </c>
      <c r="I251" s="34">
        <v>0</v>
      </c>
      <c r="J251" s="34">
        <v>0</v>
      </c>
      <c r="K251" s="122">
        <f t="shared" ref="K251:K260" si="92">J251-I251</f>
        <v>0</v>
      </c>
      <c r="L251" s="25">
        <v>0</v>
      </c>
      <c r="M251" s="25">
        <v>0</v>
      </c>
      <c r="N251" s="126">
        <f t="shared" ref="N251:N260" si="93">M251-L251</f>
        <v>0</v>
      </c>
      <c r="O251" s="34">
        <v>0</v>
      </c>
      <c r="P251" s="34">
        <v>0</v>
      </c>
      <c r="Q251" s="122">
        <f t="shared" ref="Q251:Q260" si="94">P251-O251</f>
        <v>0</v>
      </c>
      <c r="R251" s="111">
        <v>0</v>
      </c>
      <c r="S251" s="111">
        <v>0</v>
      </c>
      <c r="T251" s="126">
        <f t="shared" ref="T251:T260" si="95">S251-R251</f>
        <v>0</v>
      </c>
      <c r="U251" s="57">
        <f t="shared" ref="U251:U260" si="96">H251+K251+N251+Q251+T251</f>
        <v>0</v>
      </c>
      <c r="V251" s="69"/>
      <c r="W251" s="76"/>
      <c r="X251" s="58">
        <f t="shared" ref="X251:X260" si="97">(U251+V251)-W251</f>
        <v>0</v>
      </c>
      <c r="Y251" s="59"/>
      <c r="Z251" s="60"/>
      <c r="AA251" s="32"/>
      <c r="AB251" s="24"/>
    </row>
    <row r="252" spans="1:28">
      <c r="A252" s="71">
        <v>2</v>
      </c>
      <c r="B252" s="31"/>
      <c r="C252" s="31"/>
      <c r="D252" s="104"/>
      <c r="E252" s="85"/>
      <c r="F252" s="25">
        <v>0</v>
      </c>
      <c r="G252" s="25">
        <v>0</v>
      </c>
      <c r="H252" s="96">
        <f t="shared" si="91"/>
        <v>0</v>
      </c>
      <c r="I252" s="34">
        <v>0</v>
      </c>
      <c r="J252" s="34">
        <v>0</v>
      </c>
      <c r="K252" s="122">
        <f t="shared" si="92"/>
        <v>0</v>
      </c>
      <c r="L252" s="25">
        <v>0</v>
      </c>
      <c r="M252" s="25">
        <v>0</v>
      </c>
      <c r="N252" s="126">
        <f t="shared" si="93"/>
        <v>0</v>
      </c>
      <c r="O252" s="34">
        <v>0</v>
      </c>
      <c r="P252" s="34">
        <v>0</v>
      </c>
      <c r="Q252" s="122">
        <f t="shared" si="94"/>
        <v>0</v>
      </c>
      <c r="R252" s="111">
        <v>0</v>
      </c>
      <c r="S252" s="111">
        <v>0</v>
      </c>
      <c r="T252" s="126">
        <f t="shared" si="95"/>
        <v>0</v>
      </c>
      <c r="U252" s="57">
        <f t="shared" si="96"/>
        <v>0</v>
      </c>
      <c r="V252" s="69"/>
      <c r="W252" s="76"/>
      <c r="X252" s="58">
        <f t="shared" si="97"/>
        <v>0</v>
      </c>
      <c r="Y252" s="59"/>
      <c r="Z252" s="60"/>
      <c r="AA252" s="32"/>
      <c r="AB252" s="24"/>
    </row>
    <row r="253" spans="1:28">
      <c r="A253" s="71">
        <v>3</v>
      </c>
      <c r="B253" s="31"/>
      <c r="C253" s="31"/>
      <c r="D253" s="104"/>
      <c r="E253" s="85"/>
      <c r="F253" s="25">
        <v>0</v>
      </c>
      <c r="G253" s="25">
        <v>0</v>
      </c>
      <c r="H253" s="96">
        <f t="shared" si="91"/>
        <v>0</v>
      </c>
      <c r="I253" s="34">
        <v>0</v>
      </c>
      <c r="J253" s="34">
        <v>0</v>
      </c>
      <c r="K253" s="122">
        <f t="shared" si="92"/>
        <v>0</v>
      </c>
      <c r="L253" s="25">
        <v>0</v>
      </c>
      <c r="M253" s="25">
        <v>0</v>
      </c>
      <c r="N253" s="126">
        <f t="shared" si="93"/>
        <v>0</v>
      </c>
      <c r="O253" s="34">
        <v>0</v>
      </c>
      <c r="P253" s="34">
        <v>0</v>
      </c>
      <c r="Q253" s="122">
        <f t="shared" si="94"/>
        <v>0</v>
      </c>
      <c r="R253" s="111">
        <v>0</v>
      </c>
      <c r="S253" s="111">
        <v>0</v>
      </c>
      <c r="T253" s="126">
        <f t="shared" si="95"/>
        <v>0</v>
      </c>
      <c r="U253" s="57">
        <f t="shared" si="96"/>
        <v>0</v>
      </c>
      <c r="V253" s="69"/>
      <c r="W253" s="76"/>
      <c r="X253" s="58">
        <f t="shared" si="97"/>
        <v>0</v>
      </c>
      <c r="Y253" s="59"/>
      <c r="Z253" s="60"/>
      <c r="AA253" s="32"/>
      <c r="AB253" s="24"/>
    </row>
    <row r="254" spans="1:28">
      <c r="A254" s="71">
        <v>4</v>
      </c>
      <c r="B254" s="31"/>
      <c r="C254" s="31"/>
      <c r="D254" s="104"/>
      <c r="E254" s="85"/>
      <c r="F254" s="25">
        <v>0</v>
      </c>
      <c r="G254" s="25">
        <v>0</v>
      </c>
      <c r="H254" s="96">
        <f t="shared" si="91"/>
        <v>0</v>
      </c>
      <c r="I254" s="34">
        <v>0</v>
      </c>
      <c r="J254" s="34">
        <v>0</v>
      </c>
      <c r="K254" s="122">
        <f t="shared" si="92"/>
        <v>0</v>
      </c>
      <c r="L254" s="25">
        <v>0</v>
      </c>
      <c r="M254" s="25">
        <v>0</v>
      </c>
      <c r="N254" s="126">
        <f t="shared" si="93"/>
        <v>0</v>
      </c>
      <c r="O254" s="34">
        <v>0</v>
      </c>
      <c r="P254" s="34">
        <v>0</v>
      </c>
      <c r="Q254" s="122">
        <f t="shared" si="94"/>
        <v>0</v>
      </c>
      <c r="R254" s="111">
        <v>0</v>
      </c>
      <c r="S254" s="111">
        <v>0</v>
      </c>
      <c r="T254" s="126">
        <f t="shared" si="95"/>
        <v>0</v>
      </c>
      <c r="U254" s="57">
        <f t="shared" si="96"/>
        <v>0</v>
      </c>
      <c r="V254" s="69"/>
      <c r="W254" s="76"/>
      <c r="X254" s="58">
        <f t="shared" si="97"/>
        <v>0</v>
      </c>
      <c r="Y254" s="59"/>
      <c r="Z254" s="60"/>
      <c r="AA254" s="32"/>
      <c r="AB254" s="24"/>
    </row>
    <row r="255" spans="1:28">
      <c r="A255" s="71">
        <v>5</v>
      </c>
      <c r="B255" s="31"/>
      <c r="C255" s="31"/>
      <c r="D255" s="104"/>
      <c r="E255" s="85"/>
      <c r="F255" s="25">
        <v>0</v>
      </c>
      <c r="G255" s="25">
        <v>0</v>
      </c>
      <c r="H255" s="96">
        <f t="shared" si="91"/>
        <v>0</v>
      </c>
      <c r="I255" s="34">
        <v>0</v>
      </c>
      <c r="J255" s="34">
        <v>0</v>
      </c>
      <c r="K255" s="122">
        <f t="shared" si="92"/>
        <v>0</v>
      </c>
      <c r="L255" s="25">
        <v>0</v>
      </c>
      <c r="M255" s="25">
        <v>0</v>
      </c>
      <c r="N255" s="126">
        <f t="shared" si="93"/>
        <v>0</v>
      </c>
      <c r="O255" s="34">
        <v>0</v>
      </c>
      <c r="P255" s="34">
        <v>0</v>
      </c>
      <c r="Q255" s="122">
        <f t="shared" si="94"/>
        <v>0</v>
      </c>
      <c r="R255" s="111">
        <v>0</v>
      </c>
      <c r="S255" s="111">
        <v>0</v>
      </c>
      <c r="T255" s="126">
        <f t="shared" si="95"/>
        <v>0</v>
      </c>
      <c r="U255" s="57">
        <f t="shared" si="96"/>
        <v>0</v>
      </c>
      <c r="V255" s="69"/>
      <c r="W255" s="76"/>
      <c r="X255" s="58">
        <f t="shared" si="97"/>
        <v>0</v>
      </c>
      <c r="Y255" s="59"/>
      <c r="Z255" s="60"/>
      <c r="AA255" s="32"/>
      <c r="AB255" s="24"/>
    </row>
    <row r="256" spans="1:28">
      <c r="A256" s="71">
        <v>6</v>
      </c>
      <c r="B256" s="31"/>
      <c r="C256" s="31"/>
      <c r="D256" s="104"/>
      <c r="E256" s="85"/>
      <c r="F256" s="25">
        <v>0</v>
      </c>
      <c r="G256" s="25">
        <v>0</v>
      </c>
      <c r="H256" s="96">
        <f t="shared" si="91"/>
        <v>0</v>
      </c>
      <c r="I256" s="34">
        <v>0</v>
      </c>
      <c r="J256" s="34">
        <v>0</v>
      </c>
      <c r="K256" s="122">
        <f t="shared" si="92"/>
        <v>0</v>
      </c>
      <c r="L256" s="25">
        <v>0</v>
      </c>
      <c r="M256" s="25">
        <v>0</v>
      </c>
      <c r="N256" s="126">
        <f t="shared" si="93"/>
        <v>0</v>
      </c>
      <c r="O256" s="34">
        <v>0</v>
      </c>
      <c r="P256" s="34">
        <v>0</v>
      </c>
      <c r="Q256" s="122">
        <f t="shared" si="94"/>
        <v>0</v>
      </c>
      <c r="R256" s="111">
        <v>0</v>
      </c>
      <c r="S256" s="111">
        <v>0</v>
      </c>
      <c r="T256" s="126">
        <f t="shared" si="95"/>
        <v>0</v>
      </c>
      <c r="U256" s="57">
        <f t="shared" si="96"/>
        <v>0</v>
      </c>
      <c r="V256" s="69"/>
      <c r="W256" s="76"/>
      <c r="X256" s="58">
        <f t="shared" si="97"/>
        <v>0</v>
      </c>
      <c r="Y256" s="59"/>
      <c r="Z256" s="60"/>
      <c r="AA256" s="32"/>
      <c r="AB256" s="24"/>
    </row>
    <row r="257" spans="1:28">
      <c r="A257" s="71">
        <v>7</v>
      </c>
      <c r="B257" s="31"/>
      <c r="C257" s="31"/>
      <c r="D257" s="104"/>
      <c r="E257" s="85"/>
      <c r="F257" s="25">
        <v>0</v>
      </c>
      <c r="G257" s="25">
        <v>0</v>
      </c>
      <c r="H257" s="96">
        <f t="shared" si="91"/>
        <v>0</v>
      </c>
      <c r="I257" s="34">
        <v>0</v>
      </c>
      <c r="J257" s="34">
        <v>0</v>
      </c>
      <c r="K257" s="122">
        <f t="shared" si="92"/>
        <v>0</v>
      </c>
      <c r="L257" s="25">
        <v>0</v>
      </c>
      <c r="M257" s="25">
        <v>0</v>
      </c>
      <c r="N257" s="126">
        <f t="shared" si="93"/>
        <v>0</v>
      </c>
      <c r="O257" s="34">
        <v>0</v>
      </c>
      <c r="P257" s="34">
        <v>0</v>
      </c>
      <c r="Q257" s="122">
        <f t="shared" si="94"/>
        <v>0</v>
      </c>
      <c r="R257" s="111">
        <v>0</v>
      </c>
      <c r="S257" s="111">
        <v>0</v>
      </c>
      <c r="T257" s="126">
        <f t="shared" si="95"/>
        <v>0</v>
      </c>
      <c r="U257" s="57">
        <f t="shared" si="96"/>
        <v>0</v>
      </c>
      <c r="V257" s="69"/>
      <c r="W257" s="76"/>
      <c r="X257" s="58">
        <f t="shared" si="97"/>
        <v>0</v>
      </c>
      <c r="Y257" s="59"/>
      <c r="Z257" s="60"/>
      <c r="AA257" s="32"/>
      <c r="AB257" s="24"/>
    </row>
    <row r="258" spans="1:28">
      <c r="A258" s="71">
        <v>8</v>
      </c>
      <c r="B258" s="31"/>
      <c r="C258" s="31"/>
      <c r="D258" s="104"/>
      <c r="E258" s="85"/>
      <c r="F258" s="25">
        <v>0</v>
      </c>
      <c r="G258" s="25">
        <v>0</v>
      </c>
      <c r="H258" s="96">
        <f t="shared" si="91"/>
        <v>0</v>
      </c>
      <c r="I258" s="34">
        <v>0</v>
      </c>
      <c r="J258" s="34">
        <v>0</v>
      </c>
      <c r="K258" s="122">
        <f t="shared" si="92"/>
        <v>0</v>
      </c>
      <c r="L258" s="25">
        <v>0</v>
      </c>
      <c r="M258" s="25">
        <v>0</v>
      </c>
      <c r="N258" s="126">
        <f t="shared" si="93"/>
        <v>0</v>
      </c>
      <c r="O258" s="34">
        <v>0</v>
      </c>
      <c r="P258" s="34">
        <v>0</v>
      </c>
      <c r="Q258" s="122">
        <f t="shared" si="94"/>
        <v>0</v>
      </c>
      <c r="R258" s="111">
        <v>0</v>
      </c>
      <c r="S258" s="111">
        <v>0</v>
      </c>
      <c r="T258" s="126">
        <f t="shared" si="95"/>
        <v>0</v>
      </c>
      <c r="U258" s="57">
        <f t="shared" si="96"/>
        <v>0</v>
      </c>
      <c r="V258" s="69"/>
      <c r="W258" s="76"/>
      <c r="X258" s="58">
        <f t="shared" si="97"/>
        <v>0</v>
      </c>
      <c r="Y258" s="59"/>
      <c r="Z258" s="60"/>
      <c r="AA258" s="32"/>
      <c r="AB258" s="24"/>
    </row>
    <row r="259" spans="1:28">
      <c r="A259" s="71">
        <v>9</v>
      </c>
      <c r="B259" s="31"/>
      <c r="C259" s="31"/>
      <c r="D259" s="104"/>
      <c r="E259" s="85"/>
      <c r="F259" s="25">
        <v>0</v>
      </c>
      <c r="G259" s="25">
        <v>0</v>
      </c>
      <c r="H259" s="96">
        <f t="shared" si="91"/>
        <v>0</v>
      </c>
      <c r="I259" s="34">
        <v>0</v>
      </c>
      <c r="J259" s="34">
        <v>0</v>
      </c>
      <c r="K259" s="122">
        <f t="shared" si="92"/>
        <v>0</v>
      </c>
      <c r="L259" s="25">
        <v>0</v>
      </c>
      <c r="M259" s="25">
        <v>0</v>
      </c>
      <c r="N259" s="126">
        <f t="shared" si="93"/>
        <v>0</v>
      </c>
      <c r="O259" s="34">
        <v>0</v>
      </c>
      <c r="P259" s="34">
        <v>0</v>
      </c>
      <c r="Q259" s="122">
        <f t="shared" si="94"/>
        <v>0</v>
      </c>
      <c r="R259" s="111">
        <v>0</v>
      </c>
      <c r="S259" s="111">
        <v>0</v>
      </c>
      <c r="T259" s="126">
        <f t="shared" si="95"/>
        <v>0</v>
      </c>
      <c r="U259" s="57">
        <f t="shared" si="96"/>
        <v>0</v>
      </c>
      <c r="V259" s="69"/>
      <c r="W259" s="76"/>
      <c r="X259" s="58">
        <f t="shared" si="97"/>
        <v>0</v>
      </c>
      <c r="Y259" s="59"/>
      <c r="Z259" s="60"/>
      <c r="AA259" s="32"/>
      <c r="AB259" s="24"/>
    </row>
    <row r="260" spans="1:28">
      <c r="A260" s="71">
        <v>10</v>
      </c>
      <c r="B260" s="31"/>
      <c r="C260" s="31"/>
      <c r="D260" s="104"/>
      <c r="E260" s="85"/>
      <c r="F260" s="25">
        <v>0</v>
      </c>
      <c r="G260" s="25">
        <v>0</v>
      </c>
      <c r="H260" s="96">
        <f t="shared" si="91"/>
        <v>0</v>
      </c>
      <c r="I260" s="34">
        <v>0</v>
      </c>
      <c r="J260" s="34">
        <v>0</v>
      </c>
      <c r="K260" s="122">
        <f t="shared" si="92"/>
        <v>0</v>
      </c>
      <c r="L260" s="25">
        <v>0</v>
      </c>
      <c r="M260" s="25">
        <v>0</v>
      </c>
      <c r="N260" s="126">
        <f t="shared" si="93"/>
        <v>0</v>
      </c>
      <c r="O260" s="34">
        <v>0</v>
      </c>
      <c r="P260" s="34">
        <v>0</v>
      </c>
      <c r="Q260" s="122">
        <f t="shared" si="94"/>
        <v>0</v>
      </c>
      <c r="R260" s="111">
        <v>0</v>
      </c>
      <c r="S260" s="111">
        <v>0</v>
      </c>
      <c r="T260" s="126">
        <f t="shared" si="95"/>
        <v>0</v>
      </c>
      <c r="U260" s="57">
        <f t="shared" si="96"/>
        <v>0</v>
      </c>
      <c r="V260" s="69"/>
      <c r="W260" s="76"/>
      <c r="X260" s="58">
        <f t="shared" si="97"/>
        <v>0</v>
      </c>
      <c r="Y260" s="59"/>
      <c r="Z260" s="60"/>
      <c r="AA260" s="32"/>
      <c r="AB260" s="24"/>
    </row>
    <row r="261" spans="1:28">
      <c r="A261" s="22"/>
      <c r="B261" s="23"/>
      <c r="C261" s="23"/>
      <c r="D261" s="102"/>
      <c r="E261" s="84"/>
      <c r="F261" s="117"/>
      <c r="G261" s="30"/>
      <c r="H261" s="95"/>
      <c r="I261" s="30"/>
      <c r="J261" s="30"/>
      <c r="K261" s="121"/>
      <c r="L261" s="30"/>
      <c r="M261" s="30"/>
      <c r="N261" s="121"/>
      <c r="O261" s="30"/>
      <c r="P261" s="30"/>
      <c r="Q261" s="121"/>
      <c r="R261" s="30"/>
      <c r="S261" s="30"/>
      <c r="T261" s="121"/>
      <c r="U261" s="23"/>
      <c r="V261" s="48"/>
      <c r="W261" s="74"/>
      <c r="X261" s="54"/>
      <c r="Y261" s="26"/>
      <c r="Z261" s="44"/>
      <c r="AA261" s="23"/>
      <c r="AB261" s="24"/>
    </row>
    <row r="262" spans="1:28" ht="15.75">
      <c r="A262" s="22"/>
      <c r="B262" s="23"/>
      <c r="C262" s="87" t="s">
        <v>27</v>
      </c>
      <c r="D262" s="103"/>
      <c r="E262" s="82"/>
      <c r="F262" s="116"/>
      <c r="G262" s="30"/>
      <c r="H262" s="95"/>
      <c r="I262" s="30"/>
      <c r="J262" s="30"/>
      <c r="K262" s="121"/>
      <c r="L262" s="30"/>
      <c r="M262" s="30"/>
      <c r="N262" s="121"/>
      <c r="O262" s="30"/>
      <c r="P262" s="30"/>
      <c r="Q262" s="121"/>
      <c r="R262" s="30"/>
      <c r="S262" s="30"/>
      <c r="T262" s="121"/>
      <c r="U262" s="23"/>
      <c r="V262" s="48"/>
      <c r="W262" s="74"/>
      <c r="X262" s="54"/>
      <c r="Y262" s="37"/>
      <c r="Z262" s="43"/>
      <c r="AA262" s="23"/>
      <c r="AB262" s="24"/>
    </row>
    <row r="263" spans="1:28">
      <c r="A263" s="70">
        <v>1</v>
      </c>
      <c r="B263" s="62"/>
      <c r="C263" s="62"/>
      <c r="D263" s="101"/>
      <c r="E263" s="83"/>
      <c r="F263" s="25">
        <v>0</v>
      </c>
      <c r="G263" s="25">
        <v>0</v>
      </c>
      <c r="H263" s="96">
        <f t="shared" ref="H263:H272" si="98">G263-F263</f>
        <v>0</v>
      </c>
      <c r="I263" s="34">
        <v>0</v>
      </c>
      <c r="J263" s="34">
        <v>0</v>
      </c>
      <c r="K263" s="122">
        <f t="shared" ref="K263:K272" si="99">J263-I263</f>
        <v>0</v>
      </c>
      <c r="L263" s="25">
        <v>0</v>
      </c>
      <c r="M263" s="25">
        <v>0</v>
      </c>
      <c r="N263" s="126">
        <f t="shared" ref="N263:N272" si="100">M263-L263</f>
        <v>0</v>
      </c>
      <c r="O263" s="34">
        <v>0</v>
      </c>
      <c r="P263" s="34">
        <v>0</v>
      </c>
      <c r="Q263" s="122">
        <f t="shared" ref="Q263:Q272" si="101">P263-O263</f>
        <v>0</v>
      </c>
      <c r="R263" s="111">
        <v>0</v>
      </c>
      <c r="S263" s="111">
        <v>0</v>
      </c>
      <c r="T263" s="122">
        <f t="shared" ref="T263:T272" si="102">S263-R263</f>
        <v>0</v>
      </c>
      <c r="U263" s="63">
        <f t="shared" ref="U263:U272" si="103">H263+K263+N263+Q263+T263</f>
        <v>0</v>
      </c>
      <c r="V263" s="64"/>
      <c r="W263" s="75"/>
      <c r="X263" s="65">
        <f t="shared" ref="X263:X272" si="104">(U263+V263)-W263</f>
        <v>0</v>
      </c>
      <c r="Y263" s="66"/>
      <c r="Z263" s="67"/>
      <c r="AA263" s="68"/>
      <c r="AB263" s="24"/>
    </row>
    <row r="264" spans="1:28">
      <c r="A264" s="70">
        <v>2</v>
      </c>
      <c r="B264" s="62"/>
      <c r="C264" s="62"/>
      <c r="D264" s="101"/>
      <c r="E264" s="83"/>
      <c r="F264" s="25">
        <v>0</v>
      </c>
      <c r="G264" s="25">
        <v>0</v>
      </c>
      <c r="H264" s="96">
        <f t="shared" si="98"/>
        <v>0</v>
      </c>
      <c r="I264" s="34">
        <v>0</v>
      </c>
      <c r="J264" s="34">
        <v>0</v>
      </c>
      <c r="K264" s="122">
        <f t="shared" si="99"/>
        <v>0</v>
      </c>
      <c r="L264" s="25">
        <v>0</v>
      </c>
      <c r="M264" s="25">
        <v>0</v>
      </c>
      <c r="N264" s="126">
        <f t="shared" si="100"/>
        <v>0</v>
      </c>
      <c r="O264" s="34">
        <v>0</v>
      </c>
      <c r="P264" s="34">
        <v>0</v>
      </c>
      <c r="Q264" s="122">
        <f t="shared" si="101"/>
        <v>0</v>
      </c>
      <c r="R264" s="111">
        <v>0</v>
      </c>
      <c r="S264" s="111">
        <v>0</v>
      </c>
      <c r="T264" s="126">
        <f t="shared" si="102"/>
        <v>0</v>
      </c>
      <c r="U264" s="63">
        <f t="shared" si="103"/>
        <v>0</v>
      </c>
      <c r="V264" s="64"/>
      <c r="W264" s="75"/>
      <c r="X264" s="65">
        <f t="shared" si="104"/>
        <v>0</v>
      </c>
      <c r="Y264" s="66"/>
      <c r="Z264" s="67"/>
      <c r="AA264" s="68"/>
      <c r="AB264" s="24"/>
    </row>
    <row r="265" spans="1:28">
      <c r="A265" s="70">
        <v>3</v>
      </c>
      <c r="B265" s="62"/>
      <c r="C265" s="62"/>
      <c r="D265" s="101"/>
      <c r="E265" s="83"/>
      <c r="F265" s="25">
        <v>0</v>
      </c>
      <c r="G265" s="25">
        <v>0</v>
      </c>
      <c r="H265" s="96">
        <f t="shared" si="98"/>
        <v>0</v>
      </c>
      <c r="I265" s="34">
        <v>0</v>
      </c>
      <c r="J265" s="34">
        <v>0</v>
      </c>
      <c r="K265" s="122">
        <f t="shared" si="99"/>
        <v>0</v>
      </c>
      <c r="L265" s="25">
        <v>0</v>
      </c>
      <c r="M265" s="25">
        <v>0</v>
      </c>
      <c r="N265" s="126">
        <f t="shared" si="100"/>
        <v>0</v>
      </c>
      <c r="O265" s="34">
        <v>0</v>
      </c>
      <c r="P265" s="34">
        <v>0</v>
      </c>
      <c r="Q265" s="122">
        <f t="shared" si="101"/>
        <v>0</v>
      </c>
      <c r="R265" s="111">
        <v>0</v>
      </c>
      <c r="S265" s="111">
        <v>0</v>
      </c>
      <c r="T265" s="126">
        <f t="shared" si="102"/>
        <v>0</v>
      </c>
      <c r="U265" s="63">
        <f t="shared" si="103"/>
        <v>0</v>
      </c>
      <c r="V265" s="64"/>
      <c r="W265" s="75"/>
      <c r="X265" s="65">
        <f t="shared" si="104"/>
        <v>0</v>
      </c>
      <c r="Y265" s="66"/>
      <c r="Z265" s="67"/>
      <c r="AA265" s="68"/>
      <c r="AB265" s="24"/>
    </row>
    <row r="266" spans="1:28">
      <c r="A266" s="70">
        <v>4</v>
      </c>
      <c r="B266" s="62"/>
      <c r="C266" s="62"/>
      <c r="D266" s="101"/>
      <c r="E266" s="83"/>
      <c r="F266" s="25">
        <v>0</v>
      </c>
      <c r="G266" s="25">
        <v>0</v>
      </c>
      <c r="H266" s="96">
        <f t="shared" si="98"/>
        <v>0</v>
      </c>
      <c r="I266" s="34">
        <v>0</v>
      </c>
      <c r="J266" s="34">
        <v>0</v>
      </c>
      <c r="K266" s="122">
        <f t="shared" si="99"/>
        <v>0</v>
      </c>
      <c r="L266" s="25">
        <v>0</v>
      </c>
      <c r="M266" s="25">
        <v>0</v>
      </c>
      <c r="N266" s="126">
        <f t="shared" si="100"/>
        <v>0</v>
      </c>
      <c r="O266" s="34">
        <v>0</v>
      </c>
      <c r="P266" s="34">
        <v>0</v>
      </c>
      <c r="Q266" s="122">
        <f t="shared" si="101"/>
        <v>0</v>
      </c>
      <c r="R266" s="111">
        <v>0</v>
      </c>
      <c r="S266" s="111">
        <v>0</v>
      </c>
      <c r="T266" s="126">
        <f t="shared" si="102"/>
        <v>0</v>
      </c>
      <c r="U266" s="63">
        <f t="shared" si="103"/>
        <v>0</v>
      </c>
      <c r="V266" s="64"/>
      <c r="W266" s="75"/>
      <c r="X266" s="65">
        <f t="shared" si="104"/>
        <v>0</v>
      </c>
      <c r="Y266" s="66"/>
      <c r="Z266" s="67"/>
      <c r="AA266" s="68"/>
      <c r="AB266" s="24"/>
    </row>
    <row r="267" spans="1:28">
      <c r="A267" s="70">
        <v>5</v>
      </c>
      <c r="B267" s="62"/>
      <c r="C267" s="62"/>
      <c r="D267" s="101"/>
      <c r="E267" s="83"/>
      <c r="F267" s="25">
        <v>0</v>
      </c>
      <c r="G267" s="25">
        <v>0</v>
      </c>
      <c r="H267" s="96">
        <f t="shared" si="98"/>
        <v>0</v>
      </c>
      <c r="I267" s="34">
        <v>0</v>
      </c>
      <c r="J267" s="34">
        <v>0</v>
      </c>
      <c r="K267" s="122">
        <f t="shared" si="99"/>
        <v>0</v>
      </c>
      <c r="L267" s="25">
        <v>0</v>
      </c>
      <c r="M267" s="25">
        <v>0</v>
      </c>
      <c r="N267" s="126">
        <f t="shared" si="100"/>
        <v>0</v>
      </c>
      <c r="O267" s="34">
        <v>0</v>
      </c>
      <c r="P267" s="34">
        <v>0</v>
      </c>
      <c r="Q267" s="122">
        <f t="shared" si="101"/>
        <v>0</v>
      </c>
      <c r="R267" s="111">
        <v>0</v>
      </c>
      <c r="S267" s="111">
        <v>0</v>
      </c>
      <c r="T267" s="126">
        <f t="shared" si="102"/>
        <v>0</v>
      </c>
      <c r="U267" s="63">
        <f t="shared" si="103"/>
        <v>0</v>
      </c>
      <c r="V267" s="64"/>
      <c r="W267" s="75"/>
      <c r="X267" s="65">
        <f t="shared" si="104"/>
        <v>0</v>
      </c>
      <c r="Y267" s="66"/>
      <c r="Z267" s="67"/>
      <c r="AA267" s="68"/>
      <c r="AB267" s="24"/>
    </row>
    <row r="268" spans="1:28">
      <c r="A268" s="70">
        <v>6</v>
      </c>
      <c r="B268" s="62"/>
      <c r="C268" s="62"/>
      <c r="D268" s="101"/>
      <c r="E268" s="83"/>
      <c r="F268" s="25">
        <v>0</v>
      </c>
      <c r="G268" s="25">
        <v>0</v>
      </c>
      <c r="H268" s="96">
        <f t="shared" si="98"/>
        <v>0</v>
      </c>
      <c r="I268" s="34">
        <v>0</v>
      </c>
      <c r="J268" s="34">
        <v>0</v>
      </c>
      <c r="K268" s="122">
        <f t="shared" si="99"/>
        <v>0</v>
      </c>
      <c r="L268" s="25">
        <v>0</v>
      </c>
      <c r="M268" s="25">
        <v>0</v>
      </c>
      <c r="N268" s="126">
        <f t="shared" si="100"/>
        <v>0</v>
      </c>
      <c r="O268" s="34">
        <v>0</v>
      </c>
      <c r="P268" s="34">
        <v>0</v>
      </c>
      <c r="Q268" s="122">
        <f t="shared" si="101"/>
        <v>0</v>
      </c>
      <c r="R268" s="111">
        <v>0</v>
      </c>
      <c r="S268" s="111">
        <v>0</v>
      </c>
      <c r="T268" s="126">
        <f t="shared" si="102"/>
        <v>0</v>
      </c>
      <c r="U268" s="63">
        <f t="shared" si="103"/>
        <v>0</v>
      </c>
      <c r="V268" s="64"/>
      <c r="W268" s="75"/>
      <c r="X268" s="65">
        <f t="shared" si="104"/>
        <v>0</v>
      </c>
      <c r="Y268" s="66"/>
      <c r="Z268" s="67"/>
      <c r="AA268" s="68"/>
      <c r="AB268" s="24"/>
    </row>
    <row r="269" spans="1:28">
      <c r="A269" s="70">
        <v>7</v>
      </c>
      <c r="B269" s="62"/>
      <c r="C269" s="62"/>
      <c r="D269" s="101"/>
      <c r="E269" s="83"/>
      <c r="F269" s="25">
        <v>0</v>
      </c>
      <c r="G269" s="25">
        <v>0</v>
      </c>
      <c r="H269" s="96">
        <f t="shared" si="98"/>
        <v>0</v>
      </c>
      <c r="I269" s="34">
        <v>0</v>
      </c>
      <c r="J269" s="34">
        <v>0</v>
      </c>
      <c r="K269" s="122">
        <f t="shared" si="99"/>
        <v>0</v>
      </c>
      <c r="L269" s="25">
        <v>0</v>
      </c>
      <c r="M269" s="25">
        <v>0</v>
      </c>
      <c r="N269" s="126">
        <f t="shared" si="100"/>
        <v>0</v>
      </c>
      <c r="O269" s="34">
        <v>0</v>
      </c>
      <c r="P269" s="34">
        <v>0</v>
      </c>
      <c r="Q269" s="122">
        <f t="shared" si="101"/>
        <v>0</v>
      </c>
      <c r="R269" s="111">
        <v>0</v>
      </c>
      <c r="S269" s="111">
        <v>0</v>
      </c>
      <c r="T269" s="126">
        <f t="shared" si="102"/>
        <v>0</v>
      </c>
      <c r="U269" s="63">
        <f t="shared" si="103"/>
        <v>0</v>
      </c>
      <c r="V269" s="64"/>
      <c r="W269" s="75"/>
      <c r="X269" s="65">
        <f t="shared" si="104"/>
        <v>0</v>
      </c>
      <c r="Y269" s="66"/>
      <c r="Z269" s="67"/>
      <c r="AA269" s="68"/>
      <c r="AB269" s="24"/>
    </row>
    <row r="270" spans="1:28">
      <c r="A270" s="70">
        <v>8</v>
      </c>
      <c r="B270" s="62"/>
      <c r="C270" s="62"/>
      <c r="D270" s="101"/>
      <c r="E270" s="83"/>
      <c r="F270" s="25">
        <v>0</v>
      </c>
      <c r="G270" s="25">
        <v>0</v>
      </c>
      <c r="H270" s="96">
        <f t="shared" si="98"/>
        <v>0</v>
      </c>
      <c r="I270" s="34">
        <v>0</v>
      </c>
      <c r="J270" s="34">
        <v>0</v>
      </c>
      <c r="K270" s="122">
        <f t="shared" si="99"/>
        <v>0</v>
      </c>
      <c r="L270" s="25">
        <v>0</v>
      </c>
      <c r="M270" s="25">
        <v>0</v>
      </c>
      <c r="N270" s="126">
        <f t="shared" si="100"/>
        <v>0</v>
      </c>
      <c r="O270" s="34">
        <v>0</v>
      </c>
      <c r="P270" s="34">
        <v>0</v>
      </c>
      <c r="Q270" s="122">
        <f t="shared" si="101"/>
        <v>0</v>
      </c>
      <c r="R270" s="111">
        <v>0</v>
      </c>
      <c r="S270" s="111">
        <v>0</v>
      </c>
      <c r="T270" s="126">
        <f t="shared" si="102"/>
        <v>0</v>
      </c>
      <c r="U270" s="63">
        <f t="shared" si="103"/>
        <v>0</v>
      </c>
      <c r="V270" s="64"/>
      <c r="W270" s="75"/>
      <c r="X270" s="65">
        <f t="shared" si="104"/>
        <v>0</v>
      </c>
      <c r="Y270" s="66"/>
      <c r="Z270" s="67"/>
      <c r="AA270" s="68"/>
      <c r="AB270" s="24"/>
    </row>
    <row r="271" spans="1:28">
      <c r="A271" s="70">
        <v>9</v>
      </c>
      <c r="B271" s="62"/>
      <c r="C271" s="62"/>
      <c r="D271" s="101"/>
      <c r="E271" s="83"/>
      <c r="F271" s="25">
        <v>0</v>
      </c>
      <c r="G271" s="25">
        <v>0</v>
      </c>
      <c r="H271" s="96">
        <f t="shared" si="98"/>
        <v>0</v>
      </c>
      <c r="I271" s="34">
        <v>0</v>
      </c>
      <c r="J271" s="34">
        <v>0</v>
      </c>
      <c r="K271" s="122">
        <f t="shared" si="99"/>
        <v>0</v>
      </c>
      <c r="L271" s="25">
        <v>0</v>
      </c>
      <c r="M271" s="25">
        <v>0</v>
      </c>
      <c r="N271" s="126">
        <f t="shared" si="100"/>
        <v>0</v>
      </c>
      <c r="O271" s="34">
        <v>0</v>
      </c>
      <c r="P271" s="34">
        <v>0</v>
      </c>
      <c r="Q271" s="122">
        <f t="shared" si="101"/>
        <v>0</v>
      </c>
      <c r="R271" s="111">
        <v>0</v>
      </c>
      <c r="S271" s="111">
        <v>0</v>
      </c>
      <c r="T271" s="126">
        <f t="shared" si="102"/>
        <v>0</v>
      </c>
      <c r="U271" s="63">
        <f t="shared" si="103"/>
        <v>0</v>
      </c>
      <c r="V271" s="64"/>
      <c r="W271" s="75"/>
      <c r="X271" s="65">
        <f t="shared" si="104"/>
        <v>0</v>
      </c>
      <c r="Y271" s="66"/>
      <c r="Z271" s="67"/>
      <c r="AA271" s="68"/>
      <c r="AB271" s="24"/>
    </row>
    <row r="272" spans="1:28">
      <c r="A272" s="70">
        <v>10</v>
      </c>
      <c r="B272" s="62"/>
      <c r="C272" s="62"/>
      <c r="D272" s="101"/>
      <c r="E272" s="83"/>
      <c r="F272" s="25">
        <v>0</v>
      </c>
      <c r="G272" s="25">
        <v>0</v>
      </c>
      <c r="H272" s="96">
        <f t="shared" si="98"/>
        <v>0</v>
      </c>
      <c r="I272" s="34">
        <v>0</v>
      </c>
      <c r="J272" s="34">
        <v>0</v>
      </c>
      <c r="K272" s="122">
        <f t="shared" si="99"/>
        <v>0</v>
      </c>
      <c r="L272" s="25">
        <v>0</v>
      </c>
      <c r="M272" s="25">
        <v>0</v>
      </c>
      <c r="N272" s="126">
        <f t="shared" si="100"/>
        <v>0</v>
      </c>
      <c r="O272" s="34">
        <v>0</v>
      </c>
      <c r="P272" s="34">
        <v>0</v>
      </c>
      <c r="Q272" s="122">
        <f t="shared" si="101"/>
        <v>0</v>
      </c>
      <c r="R272" s="111">
        <v>0</v>
      </c>
      <c r="S272" s="111">
        <v>0</v>
      </c>
      <c r="T272" s="126">
        <f t="shared" si="102"/>
        <v>0</v>
      </c>
      <c r="U272" s="63">
        <f t="shared" si="103"/>
        <v>0</v>
      </c>
      <c r="V272" s="64"/>
      <c r="W272" s="75"/>
      <c r="X272" s="65">
        <f t="shared" si="104"/>
        <v>0</v>
      </c>
      <c r="Y272" s="66"/>
      <c r="Z272" s="67"/>
      <c r="AA272" s="68"/>
      <c r="AB272" s="24"/>
    </row>
    <row r="273" spans="1:28">
      <c r="A273" s="22"/>
      <c r="B273" s="23"/>
      <c r="C273" s="23"/>
      <c r="D273" s="102"/>
      <c r="E273" s="84"/>
      <c r="F273" s="117"/>
      <c r="G273" s="30"/>
      <c r="H273" s="95"/>
      <c r="I273" s="30"/>
      <c r="J273" s="30"/>
      <c r="K273" s="121"/>
      <c r="L273" s="30"/>
      <c r="M273" s="30"/>
      <c r="N273" s="121"/>
      <c r="O273" s="30"/>
      <c r="P273" s="30"/>
      <c r="Q273" s="121"/>
      <c r="R273" s="30"/>
      <c r="S273" s="30"/>
      <c r="T273" s="121"/>
      <c r="U273" s="23"/>
      <c r="V273" s="48"/>
      <c r="W273" s="74"/>
      <c r="X273" s="54"/>
      <c r="Y273" s="26"/>
      <c r="Z273" s="44"/>
      <c r="AA273" s="23"/>
      <c r="AB273" s="24"/>
    </row>
    <row r="274" spans="1:28" ht="15.75">
      <c r="A274" s="22"/>
      <c r="B274" s="23"/>
      <c r="C274" s="87">
        <v>60</v>
      </c>
      <c r="D274" s="103"/>
      <c r="E274" s="82"/>
      <c r="F274" s="116"/>
      <c r="G274" s="30"/>
      <c r="H274" s="95"/>
      <c r="I274" s="30"/>
      <c r="J274" s="30"/>
      <c r="K274" s="121"/>
      <c r="L274" s="30"/>
      <c r="M274" s="30"/>
      <c r="N274" s="121"/>
      <c r="O274" s="30"/>
      <c r="P274" s="30"/>
      <c r="Q274" s="121"/>
      <c r="R274" s="30"/>
      <c r="S274" s="30"/>
      <c r="T274" s="121"/>
      <c r="U274" s="23"/>
      <c r="V274" s="48"/>
      <c r="W274" s="74"/>
      <c r="X274" s="54"/>
      <c r="Y274" s="37"/>
      <c r="Z274" s="43"/>
      <c r="AA274" s="23"/>
      <c r="AB274" s="24"/>
    </row>
    <row r="275" spans="1:28">
      <c r="A275" s="71">
        <v>1</v>
      </c>
      <c r="B275" s="31"/>
      <c r="C275" s="31"/>
      <c r="D275" s="104"/>
      <c r="E275" s="85"/>
      <c r="F275" s="25">
        <v>0</v>
      </c>
      <c r="G275" s="25">
        <v>0</v>
      </c>
      <c r="H275" s="96">
        <f t="shared" ref="H275:H294" si="105">G275-F275</f>
        <v>0</v>
      </c>
      <c r="I275" s="34">
        <v>0</v>
      </c>
      <c r="J275" s="34">
        <v>0</v>
      </c>
      <c r="K275" s="122">
        <f t="shared" ref="K275:K294" si="106">J275-I275</f>
        <v>0</v>
      </c>
      <c r="L275" s="25">
        <v>0</v>
      </c>
      <c r="M275" s="25">
        <v>0</v>
      </c>
      <c r="N275" s="126">
        <f t="shared" ref="N275:N294" si="107">M275-L275</f>
        <v>0</v>
      </c>
      <c r="O275" s="34">
        <v>0</v>
      </c>
      <c r="P275" s="34">
        <v>0</v>
      </c>
      <c r="Q275" s="122">
        <f t="shared" ref="Q275:Q294" si="108">P275-O275</f>
        <v>0</v>
      </c>
      <c r="R275" s="111">
        <v>0</v>
      </c>
      <c r="S275" s="111">
        <v>0</v>
      </c>
      <c r="T275" s="126">
        <f t="shared" ref="T275:T294" si="109">S275-R275</f>
        <v>0</v>
      </c>
      <c r="U275" s="57">
        <f t="shared" ref="U275:U294" si="110">H275+K275+N275+Q275+T275</f>
        <v>0</v>
      </c>
      <c r="V275" s="69"/>
      <c r="W275" s="76"/>
      <c r="X275" s="58">
        <f t="shared" ref="X275:X294" si="111">(U275+V275)-W275</f>
        <v>0</v>
      </c>
      <c r="Y275" s="59"/>
      <c r="Z275" s="60"/>
      <c r="AA275" s="32"/>
      <c r="AB275" s="24"/>
    </row>
    <row r="276" spans="1:28">
      <c r="A276" s="71">
        <v>2</v>
      </c>
      <c r="B276" s="31"/>
      <c r="C276" s="31"/>
      <c r="D276" s="104"/>
      <c r="E276" s="85"/>
      <c r="F276" s="25">
        <v>0</v>
      </c>
      <c r="G276" s="25">
        <v>0</v>
      </c>
      <c r="H276" s="96">
        <f t="shared" si="105"/>
        <v>0</v>
      </c>
      <c r="I276" s="34">
        <v>0</v>
      </c>
      <c r="J276" s="34">
        <v>0</v>
      </c>
      <c r="K276" s="122">
        <f t="shared" si="106"/>
        <v>0</v>
      </c>
      <c r="L276" s="25">
        <v>0</v>
      </c>
      <c r="M276" s="25">
        <v>0</v>
      </c>
      <c r="N276" s="126">
        <f t="shared" si="107"/>
        <v>0</v>
      </c>
      <c r="O276" s="34">
        <v>0</v>
      </c>
      <c r="P276" s="34">
        <v>0</v>
      </c>
      <c r="Q276" s="122">
        <f t="shared" si="108"/>
        <v>0</v>
      </c>
      <c r="R276" s="111">
        <v>0</v>
      </c>
      <c r="S276" s="111">
        <v>0</v>
      </c>
      <c r="T276" s="126">
        <f t="shared" si="109"/>
        <v>0</v>
      </c>
      <c r="U276" s="57">
        <f t="shared" si="110"/>
        <v>0</v>
      </c>
      <c r="V276" s="69"/>
      <c r="W276" s="76"/>
      <c r="X276" s="58">
        <f t="shared" si="111"/>
        <v>0</v>
      </c>
      <c r="Y276" s="59"/>
      <c r="Z276" s="60"/>
      <c r="AA276" s="32"/>
      <c r="AB276" s="24"/>
    </row>
    <row r="277" spans="1:28">
      <c r="A277" s="71">
        <v>3</v>
      </c>
      <c r="B277" s="31"/>
      <c r="C277" s="31"/>
      <c r="D277" s="104"/>
      <c r="E277" s="85"/>
      <c r="F277" s="25">
        <v>0</v>
      </c>
      <c r="G277" s="25">
        <v>0</v>
      </c>
      <c r="H277" s="96">
        <f t="shared" si="105"/>
        <v>0</v>
      </c>
      <c r="I277" s="34">
        <v>0</v>
      </c>
      <c r="J277" s="34">
        <v>0</v>
      </c>
      <c r="K277" s="122">
        <f t="shared" si="106"/>
        <v>0</v>
      </c>
      <c r="L277" s="25">
        <v>0</v>
      </c>
      <c r="M277" s="25">
        <v>0</v>
      </c>
      <c r="N277" s="126">
        <f t="shared" si="107"/>
        <v>0</v>
      </c>
      <c r="O277" s="34">
        <v>0</v>
      </c>
      <c r="P277" s="34">
        <v>0</v>
      </c>
      <c r="Q277" s="122">
        <f t="shared" si="108"/>
        <v>0</v>
      </c>
      <c r="R277" s="111">
        <v>0</v>
      </c>
      <c r="S277" s="111">
        <v>0</v>
      </c>
      <c r="T277" s="126">
        <f t="shared" si="109"/>
        <v>0</v>
      </c>
      <c r="U277" s="57">
        <f t="shared" si="110"/>
        <v>0</v>
      </c>
      <c r="V277" s="69"/>
      <c r="W277" s="76"/>
      <c r="X277" s="58">
        <f t="shared" si="111"/>
        <v>0</v>
      </c>
      <c r="Y277" s="59"/>
      <c r="Z277" s="60"/>
      <c r="AA277" s="32"/>
      <c r="AB277" s="24"/>
    </row>
    <row r="278" spans="1:28">
      <c r="A278" s="71">
        <v>4</v>
      </c>
      <c r="B278" s="31"/>
      <c r="C278" s="31"/>
      <c r="D278" s="104"/>
      <c r="E278" s="85"/>
      <c r="F278" s="25">
        <v>0</v>
      </c>
      <c r="G278" s="25">
        <v>0</v>
      </c>
      <c r="H278" s="96">
        <f t="shared" si="105"/>
        <v>0</v>
      </c>
      <c r="I278" s="34">
        <v>0</v>
      </c>
      <c r="J278" s="34">
        <v>0</v>
      </c>
      <c r="K278" s="122">
        <f t="shared" si="106"/>
        <v>0</v>
      </c>
      <c r="L278" s="25">
        <v>0</v>
      </c>
      <c r="M278" s="25">
        <v>0</v>
      </c>
      <c r="N278" s="126">
        <f t="shared" si="107"/>
        <v>0</v>
      </c>
      <c r="O278" s="34">
        <v>0</v>
      </c>
      <c r="P278" s="34">
        <v>0</v>
      </c>
      <c r="Q278" s="122">
        <f t="shared" si="108"/>
        <v>0</v>
      </c>
      <c r="R278" s="111">
        <v>0</v>
      </c>
      <c r="S278" s="111">
        <v>0</v>
      </c>
      <c r="T278" s="126">
        <f t="shared" si="109"/>
        <v>0</v>
      </c>
      <c r="U278" s="57">
        <f t="shared" si="110"/>
        <v>0</v>
      </c>
      <c r="V278" s="69"/>
      <c r="W278" s="76"/>
      <c r="X278" s="58">
        <f t="shared" si="111"/>
        <v>0</v>
      </c>
      <c r="Y278" s="59"/>
      <c r="Z278" s="60"/>
      <c r="AA278" s="32"/>
      <c r="AB278" s="24"/>
    </row>
    <row r="279" spans="1:28">
      <c r="A279" s="71">
        <v>5</v>
      </c>
      <c r="B279" s="31"/>
      <c r="C279" s="31"/>
      <c r="D279" s="104"/>
      <c r="E279" s="85"/>
      <c r="F279" s="25">
        <v>0</v>
      </c>
      <c r="G279" s="25">
        <v>0</v>
      </c>
      <c r="H279" s="96">
        <f t="shared" si="105"/>
        <v>0</v>
      </c>
      <c r="I279" s="34">
        <v>0</v>
      </c>
      <c r="J279" s="34">
        <v>0</v>
      </c>
      <c r="K279" s="122">
        <f t="shared" si="106"/>
        <v>0</v>
      </c>
      <c r="L279" s="25">
        <v>0</v>
      </c>
      <c r="M279" s="25">
        <v>0</v>
      </c>
      <c r="N279" s="126">
        <f t="shared" si="107"/>
        <v>0</v>
      </c>
      <c r="O279" s="34">
        <v>0</v>
      </c>
      <c r="P279" s="34">
        <v>0</v>
      </c>
      <c r="Q279" s="122">
        <f t="shared" si="108"/>
        <v>0</v>
      </c>
      <c r="R279" s="111">
        <v>0</v>
      </c>
      <c r="S279" s="111">
        <v>0</v>
      </c>
      <c r="T279" s="126">
        <f t="shared" si="109"/>
        <v>0</v>
      </c>
      <c r="U279" s="57">
        <f t="shared" si="110"/>
        <v>0</v>
      </c>
      <c r="V279" s="69"/>
      <c r="W279" s="76"/>
      <c r="X279" s="58">
        <f t="shared" si="111"/>
        <v>0</v>
      </c>
      <c r="Y279" s="59"/>
      <c r="Z279" s="60"/>
      <c r="AA279" s="32"/>
      <c r="AB279" s="24"/>
    </row>
    <row r="280" spans="1:28">
      <c r="A280" s="71">
        <v>6</v>
      </c>
      <c r="B280" s="31"/>
      <c r="C280" s="31"/>
      <c r="D280" s="104"/>
      <c r="E280" s="85"/>
      <c r="F280" s="25">
        <v>0</v>
      </c>
      <c r="G280" s="25">
        <v>0</v>
      </c>
      <c r="H280" s="96">
        <f t="shared" si="105"/>
        <v>0</v>
      </c>
      <c r="I280" s="34">
        <v>0</v>
      </c>
      <c r="J280" s="34">
        <v>0</v>
      </c>
      <c r="K280" s="122">
        <f t="shared" si="106"/>
        <v>0</v>
      </c>
      <c r="L280" s="25">
        <v>0</v>
      </c>
      <c r="M280" s="25">
        <v>0</v>
      </c>
      <c r="N280" s="126">
        <f t="shared" si="107"/>
        <v>0</v>
      </c>
      <c r="O280" s="34">
        <v>0</v>
      </c>
      <c r="P280" s="34">
        <v>0</v>
      </c>
      <c r="Q280" s="122">
        <f t="shared" si="108"/>
        <v>0</v>
      </c>
      <c r="R280" s="111">
        <v>0</v>
      </c>
      <c r="S280" s="111">
        <v>0</v>
      </c>
      <c r="T280" s="126">
        <f t="shared" si="109"/>
        <v>0</v>
      </c>
      <c r="U280" s="57">
        <f t="shared" si="110"/>
        <v>0</v>
      </c>
      <c r="V280" s="69"/>
      <c r="W280" s="76"/>
      <c r="X280" s="58">
        <f t="shared" si="111"/>
        <v>0</v>
      </c>
      <c r="Y280" s="59"/>
      <c r="Z280" s="60"/>
      <c r="AA280" s="32"/>
      <c r="AB280" s="24"/>
    </row>
    <row r="281" spans="1:28">
      <c r="A281" s="71">
        <v>7</v>
      </c>
      <c r="B281" s="31"/>
      <c r="C281" s="31"/>
      <c r="D281" s="104"/>
      <c r="E281" s="85"/>
      <c r="F281" s="25">
        <v>0</v>
      </c>
      <c r="G281" s="25">
        <v>0</v>
      </c>
      <c r="H281" s="96">
        <f t="shared" si="105"/>
        <v>0</v>
      </c>
      <c r="I281" s="34">
        <v>0</v>
      </c>
      <c r="J281" s="34">
        <v>0</v>
      </c>
      <c r="K281" s="122">
        <f t="shared" si="106"/>
        <v>0</v>
      </c>
      <c r="L281" s="25">
        <v>0</v>
      </c>
      <c r="M281" s="25">
        <v>0</v>
      </c>
      <c r="N281" s="126">
        <f t="shared" si="107"/>
        <v>0</v>
      </c>
      <c r="O281" s="34">
        <v>0</v>
      </c>
      <c r="P281" s="34">
        <v>0</v>
      </c>
      <c r="Q281" s="122">
        <f t="shared" si="108"/>
        <v>0</v>
      </c>
      <c r="R281" s="111">
        <v>0</v>
      </c>
      <c r="S281" s="111">
        <v>0</v>
      </c>
      <c r="T281" s="126">
        <f t="shared" si="109"/>
        <v>0</v>
      </c>
      <c r="U281" s="57">
        <f t="shared" si="110"/>
        <v>0</v>
      </c>
      <c r="V281" s="69"/>
      <c r="W281" s="76"/>
      <c r="X281" s="58">
        <f t="shared" si="111"/>
        <v>0</v>
      </c>
      <c r="Y281" s="59"/>
      <c r="Z281" s="60"/>
      <c r="AA281" s="32"/>
      <c r="AB281" s="24"/>
    </row>
    <row r="282" spans="1:28">
      <c r="A282" s="71">
        <v>8</v>
      </c>
      <c r="B282" s="31"/>
      <c r="C282" s="31"/>
      <c r="D282" s="104"/>
      <c r="E282" s="85"/>
      <c r="F282" s="25">
        <v>0</v>
      </c>
      <c r="G282" s="25">
        <v>0</v>
      </c>
      <c r="H282" s="96">
        <f t="shared" si="105"/>
        <v>0</v>
      </c>
      <c r="I282" s="34">
        <v>0</v>
      </c>
      <c r="J282" s="34">
        <v>0</v>
      </c>
      <c r="K282" s="122">
        <f t="shared" si="106"/>
        <v>0</v>
      </c>
      <c r="L282" s="25">
        <v>0</v>
      </c>
      <c r="M282" s="25">
        <v>0</v>
      </c>
      <c r="N282" s="126">
        <f t="shared" si="107"/>
        <v>0</v>
      </c>
      <c r="O282" s="34">
        <v>0</v>
      </c>
      <c r="P282" s="34">
        <v>0</v>
      </c>
      <c r="Q282" s="122">
        <f t="shared" si="108"/>
        <v>0</v>
      </c>
      <c r="R282" s="111">
        <v>0</v>
      </c>
      <c r="S282" s="111">
        <v>0</v>
      </c>
      <c r="T282" s="126">
        <f t="shared" si="109"/>
        <v>0</v>
      </c>
      <c r="U282" s="57">
        <f t="shared" si="110"/>
        <v>0</v>
      </c>
      <c r="V282" s="69"/>
      <c r="W282" s="76"/>
      <c r="X282" s="58">
        <f t="shared" si="111"/>
        <v>0</v>
      </c>
      <c r="Y282" s="59"/>
      <c r="Z282" s="60"/>
      <c r="AA282" s="32"/>
      <c r="AB282" s="24"/>
    </row>
    <row r="283" spans="1:28">
      <c r="A283" s="71">
        <v>9</v>
      </c>
      <c r="B283" s="31"/>
      <c r="C283" s="31"/>
      <c r="D283" s="104"/>
      <c r="E283" s="85"/>
      <c r="F283" s="25">
        <v>0</v>
      </c>
      <c r="G283" s="25">
        <v>0</v>
      </c>
      <c r="H283" s="96">
        <f t="shared" si="105"/>
        <v>0</v>
      </c>
      <c r="I283" s="34">
        <v>0</v>
      </c>
      <c r="J283" s="34">
        <v>0</v>
      </c>
      <c r="K283" s="122">
        <f t="shared" si="106"/>
        <v>0</v>
      </c>
      <c r="L283" s="25">
        <v>0</v>
      </c>
      <c r="M283" s="25">
        <v>0</v>
      </c>
      <c r="N283" s="126">
        <f t="shared" si="107"/>
        <v>0</v>
      </c>
      <c r="O283" s="34">
        <v>0</v>
      </c>
      <c r="P283" s="34">
        <v>0</v>
      </c>
      <c r="Q283" s="122">
        <f t="shared" si="108"/>
        <v>0</v>
      </c>
      <c r="R283" s="111">
        <v>0</v>
      </c>
      <c r="S283" s="111">
        <v>0</v>
      </c>
      <c r="T283" s="126">
        <f t="shared" si="109"/>
        <v>0</v>
      </c>
      <c r="U283" s="57">
        <f t="shared" si="110"/>
        <v>0</v>
      </c>
      <c r="V283" s="69"/>
      <c r="W283" s="76"/>
      <c r="X283" s="58">
        <f t="shared" si="111"/>
        <v>0</v>
      </c>
      <c r="Y283" s="59"/>
      <c r="Z283" s="60"/>
      <c r="AA283" s="32"/>
      <c r="AB283" s="24"/>
    </row>
    <row r="284" spans="1:28">
      <c r="A284" s="71">
        <v>10</v>
      </c>
      <c r="B284" s="31"/>
      <c r="C284" s="31"/>
      <c r="D284" s="104"/>
      <c r="E284" s="85"/>
      <c r="F284" s="25">
        <v>0</v>
      </c>
      <c r="G284" s="25">
        <v>0</v>
      </c>
      <c r="H284" s="96">
        <f t="shared" si="105"/>
        <v>0</v>
      </c>
      <c r="I284" s="34">
        <v>0</v>
      </c>
      <c r="J284" s="34">
        <v>0</v>
      </c>
      <c r="K284" s="122">
        <f t="shared" si="106"/>
        <v>0</v>
      </c>
      <c r="L284" s="25">
        <v>0</v>
      </c>
      <c r="M284" s="25">
        <v>0</v>
      </c>
      <c r="N284" s="126">
        <f t="shared" si="107"/>
        <v>0</v>
      </c>
      <c r="O284" s="34">
        <v>0</v>
      </c>
      <c r="P284" s="34">
        <v>0</v>
      </c>
      <c r="Q284" s="122">
        <f t="shared" si="108"/>
        <v>0</v>
      </c>
      <c r="R284" s="111">
        <v>0</v>
      </c>
      <c r="S284" s="111">
        <v>0</v>
      </c>
      <c r="T284" s="126">
        <f t="shared" si="109"/>
        <v>0</v>
      </c>
      <c r="U284" s="57">
        <f t="shared" si="110"/>
        <v>0</v>
      </c>
      <c r="V284" s="69"/>
      <c r="W284" s="76"/>
      <c r="X284" s="58">
        <f t="shared" si="111"/>
        <v>0</v>
      </c>
      <c r="Y284" s="59"/>
      <c r="Z284" s="60"/>
      <c r="AA284" s="32"/>
      <c r="AB284" s="24"/>
    </row>
    <row r="285" spans="1:28">
      <c r="A285" s="71">
        <v>11</v>
      </c>
      <c r="B285" s="31"/>
      <c r="C285" s="31"/>
      <c r="D285" s="104"/>
      <c r="E285" s="85"/>
      <c r="F285" s="25">
        <v>0</v>
      </c>
      <c r="G285" s="25">
        <v>0</v>
      </c>
      <c r="H285" s="96">
        <f t="shared" si="105"/>
        <v>0</v>
      </c>
      <c r="I285" s="34">
        <v>0</v>
      </c>
      <c r="J285" s="34">
        <v>0</v>
      </c>
      <c r="K285" s="122">
        <f t="shared" si="106"/>
        <v>0</v>
      </c>
      <c r="L285" s="25">
        <v>0</v>
      </c>
      <c r="M285" s="25">
        <v>0</v>
      </c>
      <c r="N285" s="126">
        <f t="shared" si="107"/>
        <v>0</v>
      </c>
      <c r="O285" s="34">
        <v>0</v>
      </c>
      <c r="P285" s="34">
        <v>0</v>
      </c>
      <c r="Q285" s="122">
        <f t="shared" si="108"/>
        <v>0</v>
      </c>
      <c r="R285" s="111">
        <v>0</v>
      </c>
      <c r="S285" s="111">
        <v>0</v>
      </c>
      <c r="T285" s="126">
        <f t="shared" si="109"/>
        <v>0</v>
      </c>
      <c r="U285" s="57">
        <f t="shared" si="110"/>
        <v>0</v>
      </c>
      <c r="V285" s="69"/>
      <c r="W285" s="76"/>
      <c r="X285" s="58">
        <f t="shared" si="111"/>
        <v>0</v>
      </c>
      <c r="Y285" s="59"/>
      <c r="Z285" s="60"/>
      <c r="AA285" s="32"/>
      <c r="AB285" s="24"/>
    </row>
    <row r="286" spans="1:28">
      <c r="A286" s="71">
        <v>12</v>
      </c>
      <c r="B286" s="31"/>
      <c r="C286" s="31"/>
      <c r="D286" s="104"/>
      <c r="E286" s="85"/>
      <c r="F286" s="25">
        <v>0</v>
      </c>
      <c r="G286" s="25">
        <v>0</v>
      </c>
      <c r="H286" s="96">
        <f t="shared" si="105"/>
        <v>0</v>
      </c>
      <c r="I286" s="34">
        <v>0</v>
      </c>
      <c r="J286" s="34">
        <v>0</v>
      </c>
      <c r="K286" s="122">
        <f t="shared" si="106"/>
        <v>0</v>
      </c>
      <c r="L286" s="25">
        <v>0</v>
      </c>
      <c r="M286" s="25">
        <v>0</v>
      </c>
      <c r="N286" s="126">
        <f t="shared" si="107"/>
        <v>0</v>
      </c>
      <c r="O286" s="34">
        <v>0</v>
      </c>
      <c r="P286" s="34">
        <v>0</v>
      </c>
      <c r="Q286" s="122">
        <f t="shared" si="108"/>
        <v>0</v>
      </c>
      <c r="R286" s="111">
        <v>0</v>
      </c>
      <c r="S286" s="111">
        <v>0</v>
      </c>
      <c r="T286" s="126">
        <f t="shared" si="109"/>
        <v>0</v>
      </c>
      <c r="U286" s="57">
        <f t="shared" si="110"/>
        <v>0</v>
      </c>
      <c r="V286" s="69"/>
      <c r="W286" s="76"/>
      <c r="X286" s="58">
        <f t="shared" si="111"/>
        <v>0</v>
      </c>
      <c r="Y286" s="59"/>
      <c r="Z286" s="60"/>
      <c r="AA286" s="32"/>
      <c r="AB286" s="24"/>
    </row>
    <row r="287" spans="1:28">
      <c r="A287" s="71">
        <v>13</v>
      </c>
      <c r="B287" s="31"/>
      <c r="C287" s="31"/>
      <c r="D287" s="104"/>
      <c r="E287" s="85"/>
      <c r="F287" s="25">
        <v>0</v>
      </c>
      <c r="G287" s="25">
        <v>0</v>
      </c>
      <c r="H287" s="96">
        <f t="shared" si="105"/>
        <v>0</v>
      </c>
      <c r="I287" s="34">
        <v>0</v>
      </c>
      <c r="J287" s="34">
        <v>0</v>
      </c>
      <c r="K287" s="122">
        <f t="shared" si="106"/>
        <v>0</v>
      </c>
      <c r="L287" s="25">
        <v>0</v>
      </c>
      <c r="M287" s="25">
        <v>0</v>
      </c>
      <c r="N287" s="126">
        <f t="shared" si="107"/>
        <v>0</v>
      </c>
      <c r="O287" s="34">
        <v>0</v>
      </c>
      <c r="P287" s="34">
        <v>0</v>
      </c>
      <c r="Q287" s="122">
        <f t="shared" si="108"/>
        <v>0</v>
      </c>
      <c r="R287" s="111">
        <v>0</v>
      </c>
      <c r="S287" s="111">
        <v>0</v>
      </c>
      <c r="T287" s="126">
        <f t="shared" si="109"/>
        <v>0</v>
      </c>
      <c r="U287" s="57">
        <f t="shared" si="110"/>
        <v>0</v>
      </c>
      <c r="V287" s="69"/>
      <c r="W287" s="76"/>
      <c r="X287" s="58">
        <f t="shared" si="111"/>
        <v>0</v>
      </c>
      <c r="Y287" s="59"/>
      <c r="Z287" s="60"/>
      <c r="AA287" s="32"/>
      <c r="AB287" s="24"/>
    </row>
    <row r="288" spans="1:28">
      <c r="A288" s="71">
        <v>14</v>
      </c>
      <c r="B288" s="31"/>
      <c r="C288" s="31"/>
      <c r="D288" s="104"/>
      <c r="E288" s="85"/>
      <c r="F288" s="25">
        <v>0</v>
      </c>
      <c r="G288" s="25">
        <v>0</v>
      </c>
      <c r="H288" s="96">
        <f t="shared" si="105"/>
        <v>0</v>
      </c>
      <c r="I288" s="34">
        <v>0</v>
      </c>
      <c r="J288" s="34">
        <v>0</v>
      </c>
      <c r="K288" s="122">
        <f t="shared" si="106"/>
        <v>0</v>
      </c>
      <c r="L288" s="25">
        <v>0</v>
      </c>
      <c r="M288" s="25">
        <v>0</v>
      </c>
      <c r="N288" s="126">
        <f t="shared" si="107"/>
        <v>0</v>
      </c>
      <c r="O288" s="34">
        <v>0</v>
      </c>
      <c r="P288" s="34">
        <v>0</v>
      </c>
      <c r="Q288" s="122">
        <f t="shared" si="108"/>
        <v>0</v>
      </c>
      <c r="R288" s="111">
        <v>0</v>
      </c>
      <c r="S288" s="111">
        <v>0</v>
      </c>
      <c r="T288" s="126">
        <f t="shared" si="109"/>
        <v>0</v>
      </c>
      <c r="U288" s="57">
        <f t="shared" si="110"/>
        <v>0</v>
      </c>
      <c r="V288" s="69"/>
      <c r="W288" s="76"/>
      <c r="X288" s="58">
        <f t="shared" si="111"/>
        <v>0</v>
      </c>
      <c r="Y288" s="59"/>
      <c r="Z288" s="60"/>
      <c r="AA288" s="32"/>
      <c r="AB288" s="24"/>
    </row>
    <row r="289" spans="1:28">
      <c r="A289" s="71">
        <v>15</v>
      </c>
      <c r="B289" s="31"/>
      <c r="C289" s="31"/>
      <c r="D289" s="104"/>
      <c r="E289" s="85"/>
      <c r="F289" s="25">
        <v>0</v>
      </c>
      <c r="G289" s="25">
        <v>0</v>
      </c>
      <c r="H289" s="96">
        <f t="shared" si="105"/>
        <v>0</v>
      </c>
      <c r="I289" s="34">
        <v>0</v>
      </c>
      <c r="J289" s="34">
        <v>0</v>
      </c>
      <c r="K289" s="122">
        <f t="shared" si="106"/>
        <v>0</v>
      </c>
      <c r="L289" s="25">
        <v>0</v>
      </c>
      <c r="M289" s="25">
        <v>0</v>
      </c>
      <c r="N289" s="126">
        <f t="shared" si="107"/>
        <v>0</v>
      </c>
      <c r="O289" s="34">
        <v>0</v>
      </c>
      <c r="P289" s="34">
        <v>0</v>
      </c>
      <c r="Q289" s="122">
        <f t="shared" si="108"/>
        <v>0</v>
      </c>
      <c r="R289" s="111">
        <v>0</v>
      </c>
      <c r="S289" s="111">
        <v>0</v>
      </c>
      <c r="T289" s="126">
        <f t="shared" si="109"/>
        <v>0</v>
      </c>
      <c r="U289" s="57">
        <f t="shared" si="110"/>
        <v>0</v>
      </c>
      <c r="V289" s="69"/>
      <c r="W289" s="76"/>
      <c r="X289" s="58">
        <f t="shared" si="111"/>
        <v>0</v>
      </c>
      <c r="Y289" s="59"/>
      <c r="Z289" s="60"/>
      <c r="AA289" s="32"/>
      <c r="AB289" s="24"/>
    </row>
    <row r="290" spans="1:28">
      <c r="A290" s="71">
        <v>16</v>
      </c>
      <c r="B290" s="31"/>
      <c r="C290" s="31"/>
      <c r="D290" s="104"/>
      <c r="E290" s="85"/>
      <c r="F290" s="25">
        <v>0</v>
      </c>
      <c r="G290" s="25">
        <v>0</v>
      </c>
      <c r="H290" s="96">
        <f t="shared" si="105"/>
        <v>0</v>
      </c>
      <c r="I290" s="34">
        <v>0</v>
      </c>
      <c r="J290" s="34">
        <v>0</v>
      </c>
      <c r="K290" s="122">
        <f t="shared" si="106"/>
        <v>0</v>
      </c>
      <c r="L290" s="25">
        <v>0</v>
      </c>
      <c r="M290" s="25">
        <v>0</v>
      </c>
      <c r="N290" s="126">
        <f t="shared" si="107"/>
        <v>0</v>
      </c>
      <c r="O290" s="34">
        <v>0</v>
      </c>
      <c r="P290" s="34">
        <v>0</v>
      </c>
      <c r="Q290" s="122">
        <f t="shared" si="108"/>
        <v>0</v>
      </c>
      <c r="R290" s="111">
        <v>0</v>
      </c>
      <c r="S290" s="111">
        <v>0</v>
      </c>
      <c r="T290" s="126">
        <f t="shared" si="109"/>
        <v>0</v>
      </c>
      <c r="U290" s="57">
        <f t="shared" si="110"/>
        <v>0</v>
      </c>
      <c r="V290" s="69"/>
      <c r="W290" s="76"/>
      <c r="X290" s="58">
        <f t="shared" si="111"/>
        <v>0</v>
      </c>
      <c r="Y290" s="59"/>
      <c r="Z290" s="60"/>
      <c r="AA290" s="32"/>
      <c r="AB290" s="24"/>
    </row>
    <row r="291" spans="1:28">
      <c r="A291" s="71">
        <v>17</v>
      </c>
      <c r="B291" s="31"/>
      <c r="C291" s="31"/>
      <c r="D291" s="104"/>
      <c r="E291" s="85"/>
      <c r="F291" s="25">
        <v>0</v>
      </c>
      <c r="G291" s="25">
        <v>0</v>
      </c>
      <c r="H291" s="96">
        <f t="shared" si="105"/>
        <v>0</v>
      </c>
      <c r="I291" s="34">
        <v>0</v>
      </c>
      <c r="J291" s="34">
        <v>0</v>
      </c>
      <c r="K291" s="122">
        <f t="shared" si="106"/>
        <v>0</v>
      </c>
      <c r="L291" s="25">
        <v>0</v>
      </c>
      <c r="M291" s="25">
        <v>0</v>
      </c>
      <c r="N291" s="126">
        <f t="shared" si="107"/>
        <v>0</v>
      </c>
      <c r="O291" s="34">
        <v>0</v>
      </c>
      <c r="P291" s="34">
        <v>0</v>
      </c>
      <c r="Q291" s="122">
        <f t="shared" si="108"/>
        <v>0</v>
      </c>
      <c r="R291" s="111">
        <v>0</v>
      </c>
      <c r="S291" s="111">
        <v>0</v>
      </c>
      <c r="T291" s="126">
        <f t="shared" si="109"/>
        <v>0</v>
      </c>
      <c r="U291" s="57">
        <f t="shared" si="110"/>
        <v>0</v>
      </c>
      <c r="V291" s="69"/>
      <c r="W291" s="76"/>
      <c r="X291" s="58">
        <f t="shared" si="111"/>
        <v>0</v>
      </c>
      <c r="Y291" s="59"/>
      <c r="Z291" s="60"/>
      <c r="AA291" s="32"/>
      <c r="AB291" s="24"/>
    </row>
    <row r="292" spans="1:28">
      <c r="A292" s="71">
        <v>18</v>
      </c>
      <c r="B292" s="31"/>
      <c r="C292" s="31"/>
      <c r="D292" s="104"/>
      <c r="E292" s="85"/>
      <c r="F292" s="25">
        <v>0</v>
      </c>
      <c r="G292" s="25">
        <v>0</v>
      </c>
      <c r="H292" s="96">
        <f t="shared" si="105"/>
        <v>0</v>
      </c>
      <c r="I292" s="34">
        <v>0</v>
      </c>
      <c r="J292" s="34">
        <v>0</v>
      </c>
      <c r="K292" s="122">
        <f t="shared" si="106"/>
        <v>0</v>
      </c>
      <c r="L292" s="25">
        <v>0</v>
      </c>
      <c r="M292" s="25">
        <v>0</v>
      </c>
      <c r="N292" s="126">
        <f t="shared" si="107"/>
        <v>0</v>
      </c>
      <c r="O292" s="34">
        <v>0</v>
      </c>
      <c r="P292" s="34">
        <v>0</v>
      </c>
      <c r="Q292" s="122">
        <f t="shared" si="108"/>
        <v>0</v>
      </c>
      <c r="R292" s="111">
        <v>0</v>
      </c>
      <c r="S292" s="111">
        <v>0</v>
      </c>
      <c r="T292" s="126">
        <f t="shared" si="109"/>
        <v>0</v>
      </c>
      <c r="U292" s="57">
        <f t="shared" si="110"/>
        <v>0</v>
      </c>
      <c r="V292" s="69"/>
      <c r="W292" s="76"/>
      <c r="X292" s="58">
        <f t="shared" si="111"/>
        <v>0</v>
      </c>
      <c r="Y292" s="59"/>
      <c r="Z292" s="60"/>
      <c r="AA292" s="32"/>
      <c r="AB292" s="24"/>
    </row>
    <row r="293" spans="1:28">
      <c r="A293" s="71">
        <v>19</v>
      </c>
      <c r="B293" s="31"/>
      <c r="C293" s="31"/>
      <c r="D293" s="104"/>
      <c r="E293" s="85"/>
      <c r="F293" s="25">
        <v>0</v>
      </c>
      <c r="G293" s="25">
        <v>0</v>
      </c>
      <c r="H293" s="96">
        <f t="shared" si="105"/>
        <v>0</v>
      </c>
      <c r="I293" s="34">
        <v>0</v>
      </c>
      <c r="J293" s="34">
        <v>0</v>
      </c>
      <c r="K293" s="122">
        <f t="shared" si="106"/>
        <v>0</v>
      </c>
      <c r="L293" s="25">
        <v>0</v>
      </c>
      <c r="M293" s="25">
        <v>0</v>
      </c>
      <c r="N293" s="126">
        <f t="shared" si="107"/>
        <v>0</v>
      </c>
      <c r="O293" s="34">
        <v>0</v>
      </c>
      <c r="P293" s="34">
        <v>0</v>
      </c>
      <c r="Q293" s="122">
        <f t="shared" si="108"/>
        <v>0</v>
      </c>
      <c r="R293" s="111">
        <v>0</v>
      </c>
      <c r="S293" s="111">
        <v>0</v>
      </c>
      <c r="T293" s="126">
        <f t="shared" si="109"/>
        <v>0</v>
      </c>
      <c r="U293" s="57">
        <f t="shared" si="110"/>
        <v>0</v>
      </c>
      <c r="V293" s="69"/>
      <c r="W293" s="76"/>
      <c r="X293" s="58">
        <f t="shared" si="111"/>
        <v>0</v>
      </c>
      <c r="Y293" s="59"/>
      <c r="Z293" s="60"/>
      <c r="AA293" s="32"/>
      <c r="AB293" s="24"/>
    </row>
    <row r="294" spans="1:28">
      <c r="A294" s="71">
        <v>20</v>
      </c>
      <c r="B294" s="31"/>
      <c r="C294" s="31"/>
      <c r="D294" s="104"/>
      <c r="E294" s="85"/>
      <c r="F294" s="25">
        <v>0</v>
      </c>
      <c r="G294" s="25">
        <v>0</v>
      </c>
      <c r="H294" s="96">
        <f t="shared" si="105"/>
        <v>0</v>
      </c>
      <c r="I294" s="34">
        <v>0</v>
      </c>
      <c r="J294" s="34">
        <v>0</v>
      </c>
      <c r="K294" s="122">
        <f t="shared" si="106"/>
        <v>0</v>
      </c>
      <c r="L294" s="25">
        <v>0</v>
      </c>
      <c r="M294" s="25">
        <v>0</v>
      </c>
      <c r="N294" s="126">
        <f t="shared" si="107"/>
        <v>0</v>
      </c>
      <c r="O294" s="34">
        <v>0</v>
      </c>
      <c r="P294" s="34">
        <v>0</v>
      </c>
      <c r="Q294" s="122">
        <f t="shared" si="108"/>
        <v>0</v>
      </c>
      <c r="R294" s="111">
        <v>0</v>
      </c>
      <c r="S294" s="111">
        <v>0</v>
      </c>
      <c r="T294" s="126">
        <f t="shared" si="109"/>
        <v>0</v>
      </c>
      <c r="U294" s="57">
        <f t="shared" si="110"/>
        <v>0</v>
      </c>
      <c r="V294" s="69"/>
      <c r="W294" s="76"/>
      <c r="X294" s="58">
        <f t="shared" si="111"/>
        <v>0</v>
      </c>
      <c r="Y294" s="59"/>
      <c r="Z294" s="60"/>
      <c r="AA294" s="32"/>
      <c r="AB294" s="24"/>
    </row>
    <row r="295" spans="1:28">
      <c r="A295" s="22"/>
      <c r="B295" s="23"/>
      <c r="C295" s="23"/>
      <c r="D295" s="102"/>
      <c r="E295" s="84"/>
      <c r="F295" s="117"/>
      <c r="G295" s="30"/>
      <c r="H295" s="95"/>
      <c r="I295" s="30"/>
      <c r="J295" s="30"/>
      <c r="K295" s="121"/>
      <c r="L295" s="30"/>
      <c r="M295" s="30"/>
      <c r="N295" s="121"/>
      <c r="O295" s="30"/>
      <c r="P295" s="30"/>
      <c r="Q295" s="121"/>
      <c r="R295" s="30"/>
      <c r="S295" s="30"/>
      <c r="T295" s="121"/>
      <c r="U295" s="23"/>
      <c r="V295" s="48"/>
      <c r="W295" s="74"/>
      <c r="X295" s="54"/>
      <c r="Y295" s="26"/>
      <c r="Z295" s="44"/>
      <c r="AA295" s="23"/>
      <c r="AB295" s="24"/>
    </row>
    <row r="296" spans="1:28" ht="15.75">
      <c r="A296" s="22"/>
      <c r="B296" s="23"/>
      <c r="C296" s="87">
        <v>70</v>
      </c>
      <c r="D296" s="103"/>
      <c r="E296" s="82"/>
      <c r="F296" s="116"/>
      <c r="G296" s="30"/>
      <c r="H296" s="95"/>
      <c r="I296" s="30"/>
      <c r="J296" s="30"/>
      <c r="K296" s="121"/>
      <c r="L296" s="30"/>
      <c r="M296" s="30"/>
      <c r="N296" s="121"/>
      <c r="O296" s="30"/>
      <c r="P296" s="30"/>
      <c r="Q296" s="121"/>
      <c r="R296" s="30"/>
      <c r="S296" s="30"/>
      <c r="T296" s="121"/>
      <c r="U296" s="23"/>
      <c r="V296" s="48"/>
      <c r="W296" s="74"/>
      <c r="X296" s="54"/>
      <c r="Y296" s="37"/>
      <c r="Z296" s="43"/>
      <c r="AA296" s="23"/>
      <c r="AB296" s="24"/>
    </row>
    <row r="297" spans="1:28">
      <c r="A297" s="70">
        <v>1</v>
      </c>
      <c r="B297" s="62"/>
      <c r="C297" s="62"/>
      <c r="D297" s="101"/>
      <c r="E297" s="83"/>
      <c r="F297" s="25">
        <v>0</v>
      </c>
      <c r="G297" s="25">
        <v>0</v>
      </c>
      <c r="H297" s="96">
        <f t="shared" ref="H297:H306" si="112">G297-F297</f>
        <v>0</v>
      </c>
      <c r="I297" s="34">
        <v>0</v>
      </c>
      <c r="J297" s="34">
        <v>0</v>
      </c>
      <c r="K297" s="122">
        <f t="shared" ref="K297:K306" si="113">J297-I297</f>
        <v>0</v>
      </c>
      <c r="L297" s="25">
        <v>0</v>
      </c>
      <c r="M297" s="25">
        <v>0</v>
      </c>
      <c r="N297" s="126">
        <f t="shared" ref="N297:N306" si="114">M297-L297</f>
        <v>0</v>
      </c>
      <c r="O297" s="34">
        <v>0</v>
      </c>
      <c r="P297" s="34">
        <v>0</v>
      </c>
      <c r="Q297" s="122">
        <f t="shared" ref="Q297:Q306" si="115">P297-O297</f>
        <v>0</v>
      </c>
      <c r="R297" s="111">
        <v>0</v>
      </c>
      <c r="S297" s="111">
        <v>0</v>
      </c>
      <c r="T297" s="126">
        <f t="shared" ref="T297:T306" si="116">S297-R297</f>
        <v>0</v>
      </c>
      <c r="U297" s="63">
        <f t="shared" ref="U297:U306" si="117">H297+K297+N297+Q297+T297</f>
        <v>0</v>
      </c>
      <c r="V297" s="64"/>
      <c r="W297" s="75"/>
      <c r="X297" s="65">
        <f t="shared" ref="X297:X306" si="118">(U297+V297)-W297</f>
        <v>0</v>
      </c>
      <c r="Y297" s="66"/>
      <c r="Z297" s="67"/>
      <c r="AA297" s="68"/>
      <c r="AB297" s="24"/>
    </row>
    <row r="298" spans="1:28">
      <c r="A298" s="70">
        <v>2</v>
      </c>
      <c r="B298" s="62"/>
      <c r="C298" s="62"/>
      <c r="D298" s="101"/>
      <c r="E298" s="83"/>
      <c r="F298" s="25">
        <v>0</v>
      </c>
      <c r="G298" s="25">
        <v>0</v>
      </c>
      <c r="H298" s="96">
        <f t="shared" si="112"/>
        <v>0</v>
      </c>
      <c r="I298" s="34">
        <v>0</v>
      </c>
      <c r="J298" s="34">
        <v>0</v>
      </c>
      <c r="K298" s="122">
        <f t="shared" si="113"/>
        <v>0</v>
      </c>
      <c r="L298" s="25">
        <v>0</v>
      </c>
      <c r="M298" s="25">
        <v>0</v>
      </c>
      <c r="N298" s="126">
        <f t="shared" si="114"/>
        <v>0</v>
      </c>
      <c r="O298" s="34">
        <v>0</v>
      </c>
      <c r="P298" s="34">
        <v>0</v>
      </c>
      <c r="Q298" s="122">
        <f t="shared" si="115"/>
        <v>0</v>
      </c>
      <c r="R298" s="111">
        <v>0</v>
      </c>
      <c r="S298" s="111">
        <v>0</v>
      </c>
      <c r="T298" s="126">
        <f t="shared" si="116"/>
        <v>0</v>
      </c>
      <c r="U298" s="63">
        <f t="shared" si="117"/>
        <v>0</v>
      </c>
      <c r="V298" s="64"/>
      <c r="W298" s="75"/>
      <c r="X298" s="65">
        <f t="shared" si="118"/>
        <v>0</v>
      </c>
      <c r="Y298" s="66"/>
      <c r="Z298" s="67"/>
      <c r="AA298" s="68"/>
      <c r="AB298" s="24"/>
    </row>
    <row r="299" spans="1:28">
      <c r="A299" s="70">
        <v>3</v>
      </c>
      <c r="B299" s="62"/>
      <c r="C299" s="62"/>
      <c r="D299" s="101"/>
      <c r="E299" s="83"/>
      <c r="F299" s="25">
        <v>0</v>
      </c>
      <c r="G299" s="25">
        <v>0</v>
      </c>
      <c r="H299" s="96">
        <f t="shared" si="112"/>
        <v>0</v>
      </c>
      <c r="I299" s="34">
        <v>0</v>
      </c>
      <c r="J299" s="34">
        <v>0</v>
      </c>
      <c r="K299" s="122">
        <f t="shared" si="113"/>
        <v>0</v>
      </c>
      <c r="L299" s="25">
        <v>0</v>
      </c>
      <c r="M299" s="25">
        <v>0</v>
      </c>
      <c r="N299" s="126">
        <f t="shared" si="114"/>
        <v>0</v>
      </c>
      <c r="O299" s="34">
        <v>0</v>
      </c>
      <c r="P299" s="34">
        <v>0</v>
      </c>
      <c r="Q299" s="122">
        <f t="shared" si="115"/>
        <v>0</v>
      </c>
      <c r="R299" s="111">
        <v>0</v>
      </c>
      <c r="S299" s="111">
        <v>0</v>
      </c>
      <c r="T299" s="126">
        <f t="shared" si="116"/>
        <v>0</v>
      </c>
      <c r="U299" s="63">
        <f t="shared" si="117"/>
        <v>0</v>
      </c>
      <c r="V299" s="64"/>
      <c r="W299" s="75"/>
      <c r="X299" s="65">
        <f t="shared" si="118"/>
        <v>0</v>
      </c>
      <c r="Y299" s="66"/>
      <c r="Z299" s="67"/>
      <c r="AA299" s="68"/>
      <c r="AB299" s="24"/>
    </row>
    <row r="300" spans="1:28">
      <c r="A300" s="70">
        <v>4</v>
      </c>
      <c r="B300" s="62"/>
      <c r="C300" s="62"/>
      <c r="D300" s="101"/>
      <c r="E300" s="83"/>
      <c r="F300" s="25">
        <v>0</v>
      </c>
      <c r="G300" s="25">
        <v>0</v>
      </c>
      <c r="H300" s="96">
        <f t="shared" si="112"/>
        <v>0</v>
      </c>
      <c r="I300" s="34">
        <v>0</v>
      </c>
      <c r="J300" s="34">
        <v>0</v>
      </c>
      <c r="K300" s="122">
        <f t="shared" si="113"/>
        <v>0</v>
      </c>
      <c r="L300" s="25">
        <v>0</v>
      </c>
      <c r="M300" s="25">
        <v>0</v>
      </c>
      <c r="N300" s="126">
        <f t="shared" si="114"/>
        <v>0</v>
      </c>
      <c r="O300" s="34">
        <v>0</v>
      </c>
      <c r="P300" s="34">
        <v>0</v>
      </c>
      <c r="Q300" s="122">
        <f t="shared" si="115"/>
        <v>0</v>
      </c>
      <c r="R300" s="111">
        <v>0</v>
      </c>
      <c r="S300" s="111">
        <v>0</v>
      </c>
      <c r="T300" s="126">
        <f t="shared" si="116"/>
        <v>0</v>
      </c>
      <c r="U300" s="63">
        <f t="shared" si="117"/>
        <v>0</v>
      </c>
      <c r="V300" s="64"/>
      <c r="W300" s="75"/>
      <c r="X300" s="65">
        <f t="shared" si="118"/>
        <v>0</v>
      </c>
      <c r="Y300" s="66"/>
      <c r="Z300" s="67"/>
      <c r="AA300" s="68"/>
      <c r="AB300" s="24"/>
    </row>
    <row r="301" spans="1:28">
      <c r="A301" s="70">
        <v>5</v>
      </c>
      <c r="B301" s="62"/>
      <c r="C301" s="62"/>
      <c r="D301" s="101"/>
      <c r="E301" s="83"/>
      <c r="F301" s="25">
        <v>0</v>
      </c>
      <c r="G301" s="25">
        <v>0</v>
      </c>
      <c r="H301" s="96">
        <f t="shared" si="112"/>
        <v>0</v>
      </c>
      <c r="I301" s="34">
        <v>0</v>
      </c>
      <c r="J301" s="34">
        <v>0</v>
      </c>
      <c r="K301" s="122">
        <f t="shared" si="113"/>
        <v>0</v>
      </c>
      <c r="L301" s="25">
        <v>0</v>
      </c>
      <c r="M301" s="25">
        <v>0</v>
      </c>
      <c r="N301" s="126">
        <f t="shared" si="114"/>
        <v>0</v>
      </c>
      <c r="O301" s="34">
        <v>0</v>
      </c>
      <c r="P301" s="34">
        <v>0</v>
      </c>
      <c r="Q301" s="122">
        <f t="shared" si="115"/>
        <v>0</v>
      </c>
      <c r="R301" s="111">
        <v>0</v>
      </c>
      <c r="S301" s="111">
        <v>0</v>
      </c>
      <c r="T301" s="126">
        <f t="shared" si="116"/>
        <v>0</v>
      </c>
      <c r="U301" s="63">
        <f t="shared" si="117"/>
        <v>0</v>
      </c>
      <c r="V301" s="64"/>
      <c r="W301" s="75"/>
      <c r="X301" s="65">
        <f t="shared" si="118"/>
        <v>0</v>
      </c>
      <c r="Y301" s="66"/>
      <c r="Z301" s="67"/>
      <c r="AA301" s="68"/>
      <c r="AB301" s="24"/>
    </row>
    <row r="302" spans="1:28">
      <c r="A302" s="70">
        <v>6</v>
      </c>
      <c r="B302" s="62"/>
      <c r="C302" s="62"/>
      <c r="D302" s="101"/>
      <c r="E302" s="83"/>
      <c r="F302" s="25">
        <v>0</v>
      </c>
      <c r="G302" s="25">
        <v>0</v>
      </c>
      <c r="H302" s="96">
        <f t="shared" si="112"/>
        <v>0</v>
      </c>
      <c r="I302" s="34">
        <v>0</v>
      </c>
      <c r="J302" s="34">
        <v>0</v>
      </c>
      <c r="K302" s="122">
        <f t="shared" si="113"/>
        <v>0</v>
      </c>
      <c r="L302" s="25">
        <v>0</v>
      </c>
      <c r="M302" s="25">
        <v>0</v>
      </c>
      <c r="N302" s="126">
        <f t="shared" si="114"/>
        <v>0</v>
      </c>
      <c r="O302" s="34">
        <v>0</v>
      </c>
      <c r="P302" s="34">
        <v>0</v>
      </c>
      <c r="Q302" s="122">
        <f t="shared" si="115"/>
        <v>0</v>
      </c>
      <c r="R302" s="111">
        <v>0</v>
      </c>
      <c r="S302" s="111">
        <v>0</v>
      </c>
      <c r="T302" s="126">
        <f t="shared" si="116"/>
        <v>0</v>
      </c>
      <c r="U302" s="63">
        <f t="shared" si="117"/>
        <v>0</v>
      </c>
      <c r="V302" s="64"/>
      <c r="W302" s="75"/>
      <c r="X302" s="65">
        <f t="shared" si="118"/>
        <v>0</v>
      </c>
      <c r="Y302" s="66"/>
      <c r="Z302" s="67"/>
      <c r="AA302" s="68"/>
      <c r="AB302" s="24"/>
    </row>
    <row r="303" spans="1:28">
      <c r="A303" s="70">
        <v>7</v>
      </c>
      <c r="B303" s="62"/>
      <c r="C303" s="62"/>
      <c r="D303" s="101"/>
      <c r="E303" s="83"/>
      <c r="F303" s="25">
        <v>0</v>
      </c>
      <c r="G303" s="25">
        <v>0</v>
      </c>
      <c r="H303" s="96">
        <f t="shared" si="112"/>
        <v>0</v>
      </c>
      <c r="I303" s="34">
        <v>0</v>
      </c>
      <c r="J303" s="34">
        <v>0</v>
      </c>
      <c r="K303" s="122">
        <f t="shared" si="113"/>
        <v>0</v>
      </c>
      <c r="L303" s="25">
        <v>0</v>
      </c>
      <c r="M303" s="25">
        <v>0</v>
      </c>
      <c r="N303" s="126">
        <f t="shared" si="114"/>
        <v>0</v>
      </c>
      <c r="O303" s="34">
        <v>0</v>
      </c>
      <c r="P303" s="34">
        <v>0</v>
      </c>
      <c r="Q303" s="122">
        <f t="shared" si="115"/>
        <v>0</v>
      </c>
      <c r="R303" s="111">
        <v>0</v>
      </c>
      <c r="S303" s="111">
        <v>0</v>
      </c>
      <c r="T303" s="126">
        <f t="shared" si="116"/>
        <v>0</v>
      </c>
      <c r="U303" s="63">
        <f t="shared" si="117"/>
        <v>0</v>
      </c>
      <c r="V303" s="64"/>
      <c r="W303" s="75"/>
      <c r="X303" s="65">
        <f t="shared" si="118"/>
        <v>0</v>
      </c>
      <c r="Y303" s="66"/>
      <c r="Z303" s="67"/>
      <c r="AA303" s="68"/>
      <c r="AB303" s="24"/>
    </row>
    <row r="304" spans="1:28">
      <c r="A304" s="70">
        <v>8</v>
      </c>
      <c r="B304" s="62"/>
      <c r="C304" s="62"/>
      <c r="D304" s="101"/>
      <c r="E304" s="83"/>
      <c r="F304" s="25">
        <v>0</v>
      </c>
      <c r="G304" s="25">
        <v>0</v>
      </c>
      <c r="H304" s="96">
        <f t="shared" si="112"/>
        <v>0</v>
      </c>
      <c r="I304" s="34">
        <v>0</v>
      </c>
      <c r="J304" s="34">
        <v>0</v>
      </c>
      <c r="K304" s="122">
        <f t="shared" si="113"/>
        <v>0</v>
      </c>
      <c r="L304" s="25">
        <v>0</v>
      </c>
      <c r="M304" s="25">
        <v>0</v>
      </c>
      <c r="N304" s="126">
        <f t="shared" si="114"/>
        <v>0</v>
      </c>
      <c r="O304" s="34">
        <v>0</v>
      </c>
      <c r="P304" s="34">
        <v>0</v>
      </c>
      <c r="Q304" s="122">
        <f t="shared" si="115"/>
        <v>0</v>
      </c>
      <c r="R304" s="111">
        <v>0</v>
      </c>
      <c r="S304" s="111">
        <v>0</v>
      </c>
      <c r="T304" s="126">
        <f t="shared" si="116"/>
        <v>0</v>
      </c>
      <c r="U304" s="63">
        <f t="shared" si="117"/>
        <v>0</v>
      </c>
      <c r="V304" s="64"/>
      <c r="W304" s="75"/>
      <c r="X304" s="65">
        <f t="shared" si="118"/>
        <v>0</v>
      </c>
      <c r="Y304" s="66"/>
      <c r="Z304" s="67"/>
      <c r="AA304" s="68"/>
      <c r="AB304" s="24"/>
    </row>
    <row r="305" spans="1:28">
      <c r="A305" s="70">
        <v>9</v>
      </c>
      <c r="B305" s="62"/>
      <c r="C305" s="62"/>
      <c r="D305" s="101"/>
      <c r="E305" s="83"/>
      <c r="F305" s="25">
        <v>0</v>
      </c>
      <c r="G305" s="25">
        <v>0</v>
      </c>
      <c r="H305" s="96">
        <f t="shared" si="112"/>
        <v>0</v>
      </c>
      <c r="I305" s="34">
        <v>0</v>
      </c>
      <c r="J305" s="34">
        <v>0</v>
      </c>
      <c r="K305" s="122">
        <f t="shared" si="113"/>
        <v>0</v>
      </c>
      <c r="L305" s="25">
        <v>0</v>
      </c>
      <c r="M305" s="25">
        <v>0</v>
      </c>
      <c r="N305" s="126">
        <f t="shared" si="114"/>
        <v>0</v>
      </c>
      <c r="O305" s="34">
        <v>0</v>
      </c>
      <c r="P305" s="34">
        <v>0</v>
      </c>
      <c r="Q305" s="122">
        <f t="shared" si="115"/>
        <v>0</v>
      </c>
      <c r="R305" s="111">
        <v>0</v>
      </c>
      <c r="S305" s="111">
        <v>0</v>
      </c>
      <c r="T305" s="126">
        <f t="shared" si="116"/>
        <v>0</v>
      </c>
      <c r="U305" s="63">
        <f t="shared" si="117"/>
        <v>0</v>
      </c>
      <c r="V305" s="64"/>
      <c r="W305" s="75"/>
      <c r="X305" s="65">
        <f t="shared" si="118"/>
        <v>0</v>
      </c>
      <c r="Y305" s="66"/>
      <c r="Z305" s="67"/>
      <c r="AA305" s="68"/>
      <c r="AB305" s="24"/>
    </row>
    <row r="306" spans="1:28">
      <c r="A306" s="70">
        <v>10</v>
      </c>
      <c r="B306" s="62"/>
      <c r="C306" s="62"/>
      <c r="D306" s="101"/>
      <c r="E306" s="83"/>
      <c r="F306" s="25">
        <v>0</v>
      </c>
      <c r="G306" s="25">
        <v>0</v>
      </c>
      <c r="H306" s="96">
        <f t="shared" si="112"/>
        <v>0</v>
      </c>
      <c r="I306" s="34">
        <v>0</v>
      </c>
      <c r="J306" s="34">
        <v>0</v>
      </c>
      <c r="K306" s="122">
        <f t="shared" si="113"/>
        <v>0</v>
      </c>
      <c r="L306" s="25">
        <v>0</v>
      </c>
      <c r="M306" s="25">
        <v>0</v>
      </c>
      <c r="N306" s="126">
        <f t="shared" si="114"/>
        <v>0</v>
      </c>
      <c r="O306" s="34">
        <v>0</v>
      </c>
      <c r="P306" s="34">
        <v>0</v>
      </c>
      <c r="Q306" s="122">
        <f t="shared" si="115"/>
        <v>0</v>
      </c>
      <c r="R306" s="111">
        <v>0</v>
      </c>
      <c r="S306" s="111">
        <v>0</v>
      </c>
      <c r="T306" s="126">
        <f t="shared" si="116"/>
        <v>0</v>
      </c>
      <c r="U306" s="63">
        <f t="shared" si="117"/>
        <v>0</v>
      </c>
      <c r="V306" s="64"/>
      <c r="W306" s="75"/>
      <c r="X306" s="65">
        <f t="shared" si="118"/>
        <v>0</v>
      </c>
      <c r="Y306" s="66"/>
      <c r="Z306" s="67"/>
      <c r="AA306" s="68"/>
      <c r="AB306" s="24"/>
    </row>
    <row r="307" spans="1:28">
      <c r="A307" s="22"/>
      <c r="B307" s="23"/>
      <c r="C307" s="23"/>
      <c r="D307" s="102"/>
      <c r="E307" s="84"/>
      <c r="F307" s="117"/>
      <c r="G307" s="30"/>
      <c r="H307" s="95"/>
      <c r="I307" s="30"/>
      <c r="J307" s="30"/>
      <c r="K307" s="121"/>
      <c r="L307" s="30"/>
      <c r="M307" s="30"/>
      <c r="N307" s="121"/>
      <c r="O307" s="30"/>
      <c r="P307" s="30"/>
      <c r="Q307" s="121"/>
      <c r="R307" s="30"/>
      <c r="S307" s="30"/>
      <c r="T307" s="121"/>
      <c r="U307" s="23"/>
      <c r="V307" s="48"/>
      <c r="W307" s="74"/>
      <c r="X307" s="54"/>
      <c r="Y307" s="26"/>
      <c r="Z307" s="44"/>
      <c r="AA307" s="23"/>
      <c r="AB307" s="24"/>
    </row>
    <row r="308" spans="1:28" ht="15.75">
      <c r="A308" s="22"/>
      <c r="B308" s="23"/>
      <c r="C308" s="87" t="s">
        <v>28</v>
      </c>
      <c r="D308" s="103"/>
      <c r="E308" s="82"/>
      <c r="F308" s="116"/>
      <c r="G308" s="30"/>
      <c r="H308" s="95"/>
      <c r="I308" s="30"/>
      <c r="J308" s="30"/>
      <c r="K308" s="121"/>
      <c r="L308" s="30"/>
      <c r="M308" s="30"/>
      <c r="N308" s="121"/>
      <c r="O308" s="30"/>
      <c r="P308" s="30"/>
      <c r="Q308" s="121"/>
      <c r="R308" s="30"/>
      <c r="S308" s="30"/>
      <c r="T308" s="121"/>
      <c r="U308" s="23"/>
      <c r="V308" s="48"/>
      <c r="W308" s="74"/>
      <c r="X308" s="54"/>
      <c r="Y308" s="37"/>
      <c r="Z308" s="43"/>
      <c r="AA308" s="23"/>
      <c r="AB308" s="24"/>
    </row>
    <row r="309" spans="1:28">
      <c r="A309" s="71">
        <v>1</v>
      </c>
      <c r="B309" s="31"/>
      <c r="C309" s="31"/>
      <c r="D309" s="104"/>
      <c r="E309" s="85"/>
      <c r="F309" s="25">
        <v>0</v>
      </c>
      <c r="G309" s="25">
        <v>0</v>
      </c>
      <c r="H309" s="96">
        <f t="shared" ref="H309:H318" si="119">G309-F309</f>
        <v>0</v>
      </c>
      <c r="I309" s="34">
        <v>0</v>
      </c>
      <c r="J309" s="34">
        <v>0</v>
      </c>
      <c r="K309" s="122">
        <f t="shared" ref="K309:K318" si="120">J309-I309</f>
        <v>0</v>
      </c>
      <c r="L309" s="25">
        <v>0</v>
      </c>
      <c r="M309" s="25">
        <v>0</v>
      </c>
      <c r="N309" s="126">
        <f t="shared" ref="N309:N318" si="121">M309-L309</f>
        <v>0</v>
      </c>
      <c r="O309" s="34">
        <v>0</v>
      </c>
      <c r="P309" s="34">
        <v>0</v>
      </c>
      <c r="Q309" s="122">
        <f t="shared" ref="Q309:Q318" si="122">P309-O309</f>
        <v>0</v>
      </c>
      <c r="R309" s="111">
        <v>0</v>
      </c>
      <c r="S309" s="111">
        <v>0</v>
      </c>
      <c r="T309" s="126">
        <f t="shared" ref="T309:T318" si="123">S309-R309</f>
        <v>0</v>
      </c>
      <c r="U309" s="57">
        <f t="shared" ref="U309:U318" si="124">H309+K309+N309+Q309+T309</f>
        <v>0</v>
      </c>
      <c r="V309" s="69"/>
      <c r="W309" s="76"/>
      <c r="X309" s="58">
        <f t="shared" ref="X309:X318" si="125">(U309+V309)-W309</f>
        <v>0</v>
      </c>
      <c r="Y309" s="59"/>
      <c r="Z309" s="60"/>
      <c r="AA309" s="32"/>
      <c r="AB309" s="24"/>
    </row>
    <row r="310" spans="1:28">
      <c r="A310" s="71">
        <v>2</v>
      </c>
      <c r="B310" s="31"/>
      <c r="C310" s="31"/>
      <c r="D310" s="104"/>
      <c r="E310" s="85"/>
      <c r="F310" s="25">
        <v>0</v>
      </c>
      <c r="G310" s="25">
        <v>0</v>
      </c>
      <c r="H310" s="96">
        <f t="shared" si="119"/>
        <v>0</v>
      </c>
      <c r="I310" s="34">
        <v>0</v>
      </c>
      <c r="J310" s="34">
        <v>0</v>
      </c>
      <c r="K310" s="122">
        <f t="shared" si="120"/>
        <v>0</v>
      </c>
      <c r="L310" s="25">
        <v>0</v>
      </c>
      <c r="M310" s="25">
        <v>0</v>
      </c>
      <c r="N310" s="126">
        <f t="shared" si="121"/>
        <v>0</v>
      </c>
      <c r="O310" s="34">
        <v>0</v>
      </c>
      <c r="P310" s="34">
        <v>0</v>
      </c>
      <c r="Q310" s="122">
        <f t="shared" si="122"/>
        <v>0</v>
      </c>
      <c r="R310" s="111">
        <v>0</v>
      </c>
      <c r="S310" s="111">
        <v>0</v>
      </c>
      <c r="T310" s="126">
        <f t="shared" si="123"/>
        <v>0</v>
      </c>
      <c r="U310" s="57">
        <f t="shared" si="124"/>
        <v>0</v>
      </c>
      <c r="V310" s="69"/>
      <c r="W310" s="76"/>
      <c r="X310" s="58">
        <f t="shared" si="125"/>
        <v>0</v>
      </c>
      <c r="Y310" s="59"/>
      <c r="Z310" s="60"/>
      <c r="AA310" s="32"/>
      <c r="AB310" s="24"/>
    </row>
    <row r="311" spans="1:28">
      <c r="A311" s="71">
        <v>3</v>
      </c>
      <c r="B311" s="31"/>
      <c r="C311" s="31"/>
      <c r="D311" s="104"/>
      <c r="E311" s="85"/>
      <c r="F311" s="25">
        <v>0</v>
      </c>
      <c r="G311" s="25">
        <v>0</v>
      </c>
      <c r="H311" s="96">
        <f t="shared" si="119"/>
        <v>0</v>
      </c>
      <c r="I311" s="34">
        <v>0</v>
      </c>
      <c r="J311" s="34">
        <v>0</v>
      </c>
      <c r="K311" s="122">
        <f t="shared" si="120"/>
        <v>0</v>
      </c>
      <c r="L311" s="25">
        <v>0</v>
      </c>
      <c r="M311" s="25">
        <v>0</v>
      </c>
      <c r="N311" s="126">
        <f t="shared" si="121"/>
        <v>0</v>
      </c>
      <c r="O311" s="34">
        <v>0</v>
      </c>
      <c r="P311" s="34">
        <v>0</v>
      </c>
      <c r="Q311" s="122">
        <f t="shared" si="122"/>
        <v>0</v>
      </c>
      <c r="R311" s="111">
        <v>0</v>
      </c>
      <c r="S311" s="111">
        <v>0</v>
      </c>
      <c r="T311" s="126">
        <f t="shared" si="123"/>
        <v>0</v>
      </c>
      <c r="U311" s="57">
        <f t="shared" si="124"/>
        <v>0</v>
      </c>
      <c r="V311" s="69"/>
      <c r="W311" s="76"/>
      <c r="X311" s="58">
        <f t="shared" si="125"/>
        <v>0</v>
      </c>
      <c r="Y311" s="59"/>
      <c r="Z311" s="60"/>
      <c r="AA311" s="32"/>
      <c r="AB311" s="24"/>
    </row>
    <row r="312" spans="1:28">
      <c r="A312" s="71">
        <v>4</v>
      </c>
      <c r="B312" s="31"/>
      <c r="C312" s="31"/>
      <c r="D312" s="104"/>
      <c r="E312" s="85"/>
      <c r="F312" s="25">
        <v>0</v>
      </c>
      <c r="G312" s="25">
        <v>0</v>
      </c>
      <c r="H312" s="96">
        <f t="shared" si="119"/>
        <v>0</v>
      </c>
      <c r="I312" s="34">
        <v>0</v>
      </c>
      <c r="J312" s="34">
        <v>0</v>
      </c>
      <c r="K312" s="122">
        <f t="shared" si="120"/>
        <v>0</v>
      </c>
      <c r="L312" s="25">
        <v>0</v>
      </c>
      <c r="M312" s="25">
        <v>0</v>
      </c>
      <c r="N312" s="126">
        <f t="shared" si="121"/>
        <v>0</v>
      </c>
      <c r="O312" s="34">
        <v>0</v>
      </c>
      <c r="P312" s="34">
        <v>0</v>
      </c>
      <c r="Q312" s="122">
        <f t="shared" si="122"/>
        <v>0</v>
      </c>
      <c r="R312" s="111">
        <v>0</v>
      </c>
      <c r="S312" s="111">
        <v>0</v>
      </c>
      <c r="T312" s="126">
        <f t="shared" si="123"/>
        <v>0</v>
      </c>
      <c r="U312" s="57">
        <f t="shared" si="124"/>
        <v>0</v>
      </c>
      <c r="V312" s="69"/>
      <c r="W312" s="76"/>
      <c r="X312" s="58">
        <f t="shared" si="125"/>
        <v>0</v>
      </c>
      <c r="Y312" s="59"/>
      <c r="Z312" s="60"/>
      <c r="AA312" s="32"/>
      <c r="AB312" s="24"/>
    </row>
    <row r="313" spans="1:28">
      <c r="A313" s="71">
        <v>5</v>
      </c>
      <c r="B313" s="31"/>
      <c r="C313" s="31"/>
      <c r="D313" s="104"/>
      <c r="E313" s="85"/>
      <c r="F313" s="25">
        <v>0</v>
      </c>
      <c r="G313" s="25">
        <v>0</v>
      </c>
      <c r="H313" s="96">
        <f t="shared" si="119"/>
        <v>0</v>
      </c>
      <c r="I313" s="34">
        <v>0</v>
      </c>
      <c r="J313" s="34">
        <v>0</v>
      </c>
      <c r="K313" s="122">
        <f t="shared" si="120"/>
        <v>0</v>
      </c>
      <c r="L313" s="25">
        <v>0</v>
      </c>
      <c r="M313" s="25">
        <v>0</v>
      </c>
      <c r="N313" s="126">
        <f t="shared" si="121"/>
        <v>0</v>
      </c>
      <c r="O313" s="34">
        <v>0</v>
      </c>
      <c r="P313" s="34">
        <v>0</v>
      </c>
      <c r="Q313" s="122">
        <f t="shared" si="122"/>
        <v>0</v>
      </c>
      <c r="R313" s="111">
        <v>0</v>
      </c>
      <c r="S313" s="111">
        <v>0</v>
      </c>
      <c r="T313" s="126">
        <f t="shared" si="123"/>
        <v>0</v>
      </c>
      <c r="U313" s="57">
        <f t="shared" si="124"/>
        <v>0</v>
      </c>
      <c r="V313" s="69"/>
      <c r="W313" s="76"/>
      <c r="X313" s="58">
        <f t="shared" si="125"/>
        <v>0</v>
      </c>
      <c r="Y313" s="59"/>
      <c r="Z313" s="60"/>
      <c r="AA313" s="32"/>
      <c r="AB313" s="24"/>
    </row>
    <row r="314" spans="1:28">
      <c r="A314" s="71">
        <v>6</v>
      </c>
      <c r="B314" s="31"/>
      <c r="C314" s="31"/>
      <c r="D314" s="104"/>
      <c r="E314" s="85"/>
      <c r="F314" s="25">
        <v>0</v>
      </c>
      <c r="G314" s="25">
        <v>0</v>
      </c>
      <c r="H314" s="96">
        <f t="shared" si="119"/>
        <v>0</v>
      </c>
      <c r="I314" s="34">
        <v>0</v>
      </c>
      <c r="J314" s="34">
        <v>0</v>
      </c>
      <c r="K314" s="122">
        <f t="shared" si="120"/>
        <v>0</v>
      </c>
      <c r="L314" s="25">
        <v>0</v>
      </c>
      <c r="M314" s="25">
        <v>0</v>
      </c>
      <c r="N314" s="126">
        <f t="shared" si="121"/>
        <v>0</v>
      </c>
      <c r="O314" s="34">
        <v>0</v>
      </c>
      <c r="P314" s="34">
        <v>0</v>
      </c>
      <c r="Q314" s="122">
        <f t="shared" si="122"/>
        <v>0</v>
      </c>
      <c r="R314" s="111">
        <v>0</v>
      </c>
      <c r="S314" s="111">
        <v>0</v>
      </c>
      <c r="T314" s="126">
        <f t="shared" si="123"/>
        <v>0</v>
      </c>
      <c r="U314" s="57">
        <f t="shared" si="124"/>
        <v>0</v>
      </c>
      <c r="V314" s="69"/>
      <c r="W314" s="76"/>
      <c r="X314" s="58">
        <f t="shared" si="125"/>
        <v>0</v>
      </c>
      <c r="Y314" s="59"/>
      <c r="Z314" s="60"/>
      <c r="AA314" s="32"/>
      <c r="AB314" s="24"/>
    </row>
    <row r="315" spans="1:28">
      <c r="A315" s="71">
        <v>7</v>
      </c>
      <c r="B315" s="31"/>
      <c r="C315" s="31"/>
      <c r="D315" s="104"/>
      <c r="E315" s="85"/>
      <c r="F315" s="25">
        <v>0</v>
      </c>
      <c r="G315" s="25">
        <v>0</v>
      </c>
      <c r="H315" s="96">
        <f t="shared" si="119"/>
        <v>0</v>
      </c>
      <c r="I315" s="34">
        <v>0</v>
      </c>
      <c r="J315" s="34">
        <v>0</v>
      </c>
      <c r="K315" s="122">
        <f t="shared" si="120"/>
        <v>0</v>
      </c>
      <c r="L315" s="25">
        <v>0</v>
      </c>
      <c r="M315" s="25">
        <v>0</v>
      </c>
      <c r="N315" s="126">
        <f t="shared" si="121"/>
        <v>0</v>
      </c>
      <c r="O315" s="34">
        <v>0</v>
      </c>
      <c r="P315" s="34">
        <v>0</v>
      </c>
      <c r="Q315" s="122">
        <f t="shared" si="122"/>
        <v>0</v>
      </c>
      <c r="R315" s="111">
        <v>0</v>
      </c>
      <c r="S315" s="111">
        <v>0</v>
      </c>
      <c r="T315" s="126">
        <f t="shared" si="123"/>
        <v>0</v>
      </c>
      <c r="U315" s="57">
        <f t="shared" si="124"/>
        <v>0</v>
      </c>
      <c r="V315" s="69"/>
      <c r="W315" s="76"/>
      <c r="X315" s="58">
        <f t="shared" si="125"/>
        <v>0</v>
      </c>
      <c r="Y315" s="59"/>
      <c r="Z315" s="60"/>
      <c r="AA315" s="32"/>
      <c r="AB315" s="24"/>
    </row>
    <row r="316" spans="1:28">
      <c r="A316" s="71">
        <v>8</v>
      </c>
      <c r="B316" s="31"/>
      <c r="C316" s="31"/>
      <c r="D316" s="104"/>
      <c r="E316" s="85"/>
      <c r="F316" s="25">
        <v>0</v>
      </c>
      <c r="G316" s="25">
        <v>0</v>
      </c>
      <c r="H316" s="96">
        <f t="shared" si="119"/>
        <v>0</v>
      </c>
      <c r="I316" s="34">
        <v>0</v>
      </c>
      <c r="J316" s="34">
        <v>0</v>
      </c>
      <c r="K316" s="122">
        <f t="shared" si="120"/>
        <v>0</v>
      </c>
      <c r="L316" s="25">
        <v>0</v>
      </c>
      <c r="M316" s="25">
        <v>0</v>
      </c>
      <c r="N316" s="126">
        <f t="shared" si="121"/>
        <v>0</v>
      </c>
      <c r="O316" s="34">
        <v>0</v>
      </c>
      <c r="P316" s="34">
        <v>0</v>
      </c>
      <c r="Q316" s="122">
        <f t="shared" si="122"/>
        <v>0</v>
      </c>
      <c r="R316" s="111">
        <v>0</v>
      </c>
      <c r="S316" s="111">
        <v>0</v>
      </c>
      <c r="T316" s="126">
        <f t="shared" si="123"/>
        <v>0</v>
      </c>
      <c r="U316" s="57">
        <f t="shared" si="124"/>
        <v>0</v>
      </c>
      <c r="V316" s="69"/>
      <c r="W316" s="76"/>
      <c r="X316" s="58">
        <f t="shared" si="125"/>
        <v>0</v>
      </c>
      <c r="Y316" s="59"/>
      <c r="Z316" s="60"/>
      <c r="AA316" s="32"/>
      <c r="AB316" s="24"/>
    </row>
    <row r="317" spans="1:28">
      <c r="A317" s="71">
        <v>9</v>
      </c>
      <c r="B317" s="31"/>
      <c r="C317" s="31"/>
      <c r="D317" s="104"/>
      <c r="E317" s="85"/>
      <c r="F317" s="25">
        <v>0</v>
      </c>
      <c r="G317" s="25">
        <v>0</v>
      </c>
      <c r="H317" s="96">
        <f t="shared" si="119"/>
        <v>0</v>
      </c>
      <c r="I317" s="34">
        <v>0</v>
      </c>
      <c r="J317" s="34">
        <v>0</v>
      </c>
      <c r="K317" s="122">
        <f t="shared" si="120"/>
        <v>0</v>
      </c>
      <c r="L317" s="25">
        <v>0</v>
      </c>
      <c r="M317" s="25">
        <v>0</v>
      </c>
      <c r="N317" s="126">
        <f t="shared" si="121"/>
        <v>0</v>
      </c>
      <c r="O317" s="34">
        <v>0</v>
      </c>
      <c r="P317" s="34">
        <v>0</v>
      </c>
      <c r="Q317" s="122">
        <f t="shared" si="122"/>
        <v>0</v>
      </c>
      <c r="R317" s="111">
        <v>0</v>
      </c>
      <c r="S317" s="111">
        <v>0</v>
      </c>
      <c r="T317" s="126">
        <f t="shared" si="123"/>
        <v>0</v>
      </c>
      <c r="U317" s="57">
        <f t="shared" si="124"/>
        <v>0</v>
      </c>
      <c r="V317" s="69"/>
      <c r="W317" s="76"/>
      <c r="X317" s="58">
        <f t="shared" si="125"/>
        <v>0</v>
      </c>
      <c r="Y317" s="59"/>
      <c r="Z317" s="60"/>
      <c r="AA317" s="32"/>
      <c r="AB317" s="24"/>
    </row>
    <row r="318" spans="1:28">
      <c r="A318" s="71">
        <v>10</v>
      </c>
      <c r="B318" s="31"/>
      <c r="C318" s="31"/>
      <c r="D318" s="104"/>
      <c r="E318" s="85"/>
      <c r="F318" s="25">
        <v>0</v>
      </c>
      <c r="G318" s="25">
        <v>0</v>
      </c>
      <c r="H318" s="96">
        <f t="shared" si="119"/>
        <v>0</v>
      </c>
      <c r="I318" s="34">
        <v>0</v>
      </c>
      <c r="J318" s="34">
        <v>0</v>
      </c>
      <c r="K318" s="122">
        <f t="shared" si="120"/>
        <v>0</v>
      </c>
      <c r="L318" s="25">
        <v>0</v>
      </c>
      <c r="M318" s="25">
        <v>0</v>
      </c>
      <c r="N318" s="126">
        <f t="shared" si="121"/>
        <v>0</v>
      </c>
      <c r="O318" s="34">
        <v>0</v>
      </c>
      <c r="P318" s="34">
        <v>0</v>
      </c>
      <c r="Q318" s="122">
        <f t="shared" si="122"/>
        <v>0</v>
      </c>
      <c r="R318" s="111">
        <v>0</v>
      </c>
      <c r="S318" s="111">
        <v>0</v>
      </c>
      <c r="T318" s="126">
        <f t="shared" si="123"/>
        <v>0</v>
      </c>
      <c r="U318" s="57">
        <f t="shared" si="124"/>
        <v>0</v>
      </c>
      <c r="V318" s="69"/>
      <c r="W318" s="76"/>
      <c r="X318" s="58">
        <f t="shared" si="125"/>
        <v>0</v>
      </c>
      <c r="Y318" s="59"/>
      <c r="Z318" s="60"/>
      <c r="AA318" s="32"/>
      <c r="AB318" s="24"/>
    </row>
    <row r="319" spans="1:28">
      <c r="A319" s="22"/>
      <c r="B319" s="24"/>
      <c r="C319" s="24"/>
      <c r="D319" s="105"/>
      <c r="E319" s="86"/>
      <c r="F319" s="119"/>
      <c r="G319" s="33"/>
      <c r="H319" s="97"/>
      <c r="I319" s="33"/>
      <c r="J319" s="33"/>
      <c r="K319" s="125"/>
      <c r="L319" s="33"/>
      <c r="M319" s="33"/>
      <c r="N319" s="125"/>
      <c r="O319" s="33"/>
      <c r="P319" s="33"/>
      <c r="Q319" s="125"/>
      <c r="R319" s="33"/>
      <c r="S319" s="33"/>
      <c r="T319" s="125"/>
      <c r="U319" s="24"/>
      <c r="V319" s="50"/>
      <c r="W319" s="78"/>
      <c r="X319" s="56"/>
      <c r="Y319" s="27"/>
      <c r="Z319" s="45"/>
      <c r="AA319" s="24"/>
      <c r="AB319" s="24"/>
    </row>
    <row r="320" spans="1:28">
      <c r="A320" s="22"/>
      <c r="B320" s="24"/>
      <c r="C320" s="24"/>
      <c r="D320" s="105"/>
      <c r="E320" s="86"/>
      <c r="F320" s="119"/>
      <c r="G320" s="33"/>
      <c r="H320" s="97"/>
      <c r="I320" s="33"/>
      <c r="J320" s="33"/>
      <c r="K320" s="125"/>
      <c r="L320" s="33"/>
      <c r="M320" s="33"/>
      <c r="N320" s="125"/>
      <c r="O320" s="33"/>
      <c r="P320" s="33"/>
      <c r="Q320" s="125"/>
      <c r="R320" s="33"/>
      <c r="S320" s="33"/>
      <c r="T320" s="125"/>
      <c r="U320" s="24"/>
      <c r="V320" s="50"/>
      <c r="W320" s="78"/>
      <c r="X320" s="56"/>
      <c r="Y320" s="27"/>
      <c r="Z320" s="45"/>
      <c r="AA320" s="24"/>
      <c r="AB320" s="24"/>
    </row>
    <row r="321" spans="1:28">
      <c r="A321" s="22"/>
      <c r="B321" s="24"/>
      <c r="C321" s="24"/>
      <c r="D321" s="105"/>
      <c r="E321" s="86"/>
      <c r="F321" s="119"/>
      <c r="G321" s="33"/>
      <c r="H321" s="97"/>
      <c r="I321" s="33"/>
      <c r="J321" s="33"/>
      <c r="K321" s="125"/>
      <c r="L321" s="33"/>
      <c r="M321" s="33"/>
      <c r="N321" s="125"/>
      <c r="O321" s="33"/>
      <c r="P321" s="33"/>
      <c r="Q321" s="125"/>
      <c r="R321" s="33"/>
      <c r="S321" s="33"/>
      <c r="T321" s="125"/>
      <c r="U321" s="24"/>
      <c r="V321" s="50"/>
      <c r="W321" s="78"/>
      <c r="X321" s="56"/>
      <c r="Y321" s="27"/>
      <c r="Z321" s="45"/>
      <c r="AA321" s="24"/>
      <c r="AB321" s="24"/>
    </row>
    <row r="322" spans="1:28">
      <c r="A322" s="22"/>
      <c r="B322" s="24"/>
      <c r="C322" s="24"/>
      <c r="D322" s="105"/>
      <c r="E322" s="86"/>
      <c r="F322" s="119"/>
      <c r="G322" s="33"/>
      <c r="H322" s="97"/>
      <c r="I322" s="33"/>
      <c r="J322" s="33"/>
      <c r="K322" s="125"/>
      <c r="L322" s="33"/>
      <c r="M322" s="33"/>
      <c r="N322" s="125"/>
      <c r="O322" s="33"/>
      <c r="P322" s="33"/>
      <c r="Q322" s="125"/>
      <c r="R322" s="33"/>
      <c r="S322" s="33"/>
      <c r="T322" s="125"/>
      <c r="U322" s="24"/>
      <c r="V322" s="50"/>
      <c r="W322" s="78"/>
      <c r="X322" s="56"/>
      <c r="Y322" s="27"/>
      <c r="Z322" s="45"/>
      <c r="AA322" s="24"/>
      <c r="AB322" s="24"/>
    </row>
    <row r="323" spans="1:28">
      <c r="A323" s="22"/>
      <c r="B323" s="24"/>
      <c r="C323" s="24"/>
      <c r="D323" s="105"/>
      <c r="E323" s="86"/>
      <c r="F323" s="119"/>
      <c r="G323" s="33"/>
      <c r="H323" s="97"/>
      <c r="I323" s="33"/>
      <c r="J323" s="33"/>
      <c r="K323" s="125"/>
      <c r="L323" s="33"/>
      <c r="M323" s="33"/>
      <c r="N323" s="125"/>
      <c r="O323" s="33"/>
      <c r="P323" s="33"/>
      <c r="Q323" s="125"/>
      <c r="R323" s="33"/>
      <c r="S323" s="33"/>
      <c r="T323" s="125"/>
      <c r="U323" s="24"/>
      <c r="V323" s="50"/>
      <c r="W323" s="78"/>
      <c r="X323" s="56"/>
      <c r="Y323" s="27"/>
      <c r="Z323" s="45"/>
      <c r="AA323" s="24"/>
      <c r="AB323" s="24"/>
    </row>
    <row r="324" spans="1:28">
      <c r="A324" s="22"/>
      <c r="B324" s="24"/>
      <c r="C324" s="24"/>
      <c r="D324" s="105"/>
      <c r="E324" s="86"/>
      <c r="F324" s="119"/>
      <c r="G324" s="33"/>
      <c r="H324" s="97"/>
      <c r="I324" s="33"/>
      <c r="J324" s="33"/>
      <c r="K324" s="125"/>
      <c r="L324" s="33"/>
      <c r="M324" s="33"/>
      <c r="N324" s="125"/>
      <c r="O324" s="33"/>
      <c r="P324" s="33"/>
      <c r="Q324" s="125"/>
      <c r="R324" s="33"/>
      <c r="S324" s="33"/>
      <c r="T324" s="125"/>
      <c r="U324" s="24"/>
      <c r="V324" s="50"/>
      <c r="W324" s="78"/>
      <c r="X324" s="56"/>
      <c r="Y324" s="27"/>
      <c r="Z324" s="45"/>
      <c r="AA324" s="24"/>
      <c r="AB324" s="24"/>
    </row>
    <row r="325" spans="1:28">
      <c r="A325" s="22"/>
      <c r="B325" s="24"/>
      <c r="C325" s="24"/>
      <c r="D325" s="105"/>
      <c r="E325" s="86"/>
      <c r="F325" s="119"/>
      <c r="G325" s="33"/>
      <c r="H325" s="97"/>
      <c r="I325" s="33"/>
      <c r="J325" s="33"/>
      <c r="K325" s="125"/>
      <c r="L325" s="33"/>
      <c r="M325" s="33"/>
      <c r="N325" s="125"/>
      <c r="O325" s="33"/>
      <c r="P325" s="33"/>
      <c r="Q325" s="125"/>
      <c r="R325" s="33"/>
      <c r="S325" s="33"/>
      <c r="T325" s="125"/>
      <c r="U325" s="24"/>
      <c r="V325" s="50"/>
      <c r="W325" s="78"/>
      <c r="X325" s="56"/>
      <c r="Y325" s="27"/>
      <c r="Z325" s="45"/>
      <c r="AA325" s="24"/>
      <c r="AB325" s="24"/>
    </row>
    <row r="326" spans="1:28">
      <c r="A326" s="22"/>
      <c r="B326" s="24"/>
      <c r="C326" s="24"/>
      <c r="D326" s="105"/>
      <c r="E326" s="86"/>
      <c r="F326" s="119"/>
      <c r="G326" s="33"/>
      <c r="H326" s="97"/>
      <c r="I326" s="33"/>
      <c r="J326" s="33"/>
      <c r="K326" s="125"/>
      <c r="L326" s="33"/>
      <c r="M326" s="33"/>
      <c r="N326" s="125"/>
      <c r="O326" s="33"/>
      <c r="P326" s="33"/>
      <c r="Q326" s="125"/>
      <c r="R326" s="33"/>
      <c r="S326" s="33"/>
      <c r="T326" s="125"/>
      <c r="U326" s="24"/>
      <c r="V326" s="50"/>
      <c r="W326" s="78"/>
      <c r="X326" s="56"/>
      <c r="Y326" s="27"/>
      <c r="Z326" s="45"/>
      <c r="AA326" s="24"/>
      <c r="AB326" s="24"/>
    </row>
    <row r="327" spans="1:28">
      <c r="A327" s="22"/>
      <c r="B327" s="24"/>
      <c r="C327" s="24"/>
      <c r="D327" s="105"/>
      <c r="E327" s="86"/>
      <c r="F327" s="119"/>
      <c r="G327" s="33"/>
      <c r="H327" s="97"/>
      <c r="I327" s="33"/>
      <c r="J327" s="33"/>
      <c r="K327" s="125"/>
      <c r="L327" s="33"/>
      <c r="M327" s="33"/>
      <c r="N327" s="125"/>
      <c r="O327" s="33"/>
      <c r="P327" s="33"/>
      <c r="Q327" s="125"/>
      <c r="R327" s="33"/>
      <c r="S327" s="33"/>
      <c r="T327" s="125"/>
      <c r="U327" s="24"/>
      <c r="V327" s="50"/>
      <c r="W327" s="78"/>
      <c r="X327" s="56"/>
      <c r="Y327" s="27"/>
      <c r="Z327" s="45"/>
      <c r="AA327" s="24"/>
      <c r="AB327" s="24"/>
    </row>
    <row r="328" spans="1:28">
      <c r="A328" s="22"/>
      <c r="B328" s="24"/>
      <c r="C328" s="24"/>
      <c r="D328" s="105"/>
      <c r="E328" s="86"/>
      <c r="F328" s="119"/>
      <c r="G328" s="33"/>
      <c r="H328" s="97"/>
      <c r="I328" s="33"/>
      <c r="J328" s="33"/>
      <c r="K328" s="125"/>
      <c r="L328" s="33"/>
      <c r="M328" s="33"/>
      <c r="N328" s="125"/>
      <c r="O328" s="33"/>
      <c r="P328" s="33"/>
      <c r="Q328" s="125"/>
      <c r="R328" s="33"/>
      <c r="S328" s="33"/>
      <c r="T328" s="125"/>
      <c r="U328" s="24"/>
      <c r="V328" s="50"/>
      <c r="W328" s="78"/>
      <c r="X328" s="56"/>
      <c r="Y328" s="27"/>
      <c r="Z328" s="45"/>
      <c r="AA328" s="24"/>
      <c r="AB328" s="24"/>
    </row>
    <row r="329" spans="1:28">
      <c r="A329" s="22"/>
      <c r="B329" s="24"/>
      <c r="C329" s="24"/>
      <c r="D329" s="105"/>
      <c r="E329" s="86"/>
      <c r="F329" s="119"/>
      <c r="G329" s="33"/>
      <c r="H329" s="97"/>
      <c r="I329" s="33"/>
      <c r="J329" s="33"/>
      <c r="K329" s="125"/>
      <c r="L329" s="33"/>
      <c r="M329" s="33"/>
      <c r="N329" s="125"/>
      <c r="O329" s="33"/>
      <c r="P329" s="33"/>
      <c r="Q329" s="125"/>
      <c r="R329" s="33"/>
      <c r="S329" s="33"/>
      <c r="T329" s="125"/>
      <c r="U329" s="24"/>
      <c r="V329" s="50"/>
      <c r="W329" s="78"/>
      <c r="X329" s="56"/>
      <c r="Y329" s="27"/>
      <c r="Z329" s="45"/>
      <c r="AA329" s="24"/>
      <c r="AB329" s="24"/>
    </row>
    <row r="330" spans="1:28">
      <c r="A330" s="22"/>
      <c r="B330" s="24"/>
      <c r="C330" s="24"/>
      <c r="D330" s="105"/>
      <c r="E330" s="86"/>
      <c r="F330" s="119"/>
      <c r="G330" s="33"/>
      <c r="H330" s="97"/>
      <c r="I330" s="33"/>
      <c r="J330" s="33"/>
      <c r="K330" s="125"/>
      <c r="L330" s="33"/>
      <c r="M330" s="33"/>
      <c r="N330" s="125"/>
      <c r="O330" s="33"/>
      <c r="P330" s="33"/>
      <c r="Q330" s="125"/>
      <c r="R330" s="33"/>
      <c r="S330" s="33"/>
      <c r="T330" s="125"/>
      <c r="U330" s="24"/>
      <c r="V330" s="50"/>
      <c r="W330" s="78"/>
      <c r="X330" s="56"/>
      <c r="Y330" s="27"/>
      <c r="Z330" s="45"/>
      <c r="AA330" s="24"/>
      <c r="AB330" s="24"/>
    </row>
    <row r="331" spans="1:28">
      <c r="A331" s="22"/>
      <c r="B331" s="24"/>
      <c r="C331" s="24"/>
      <c r="D331" s="105"/>
      <c r="E331" s="86"/>
      <c r="F331" s="119"/>
      <c r="G331" s="33"/>
      <c r="H331" s="97"/>
      <c r="I331" s="33"/>
      <c r="J331" s="33"/>
      <c r="K331" s="125"/>
      <c r="L331" s="33"/>
      <c r="M331" s="33"/>
      <c r="N331" s="125"/>
      <c r="O331" s="33"/>
      <c r="P331" s="33"/>
      <c r="Q331" s="125"/>
      <c r="R331" s="33"/>
      <c r="S331" s="33"/>
      <c r="T331" s="125"/>
      <c r="U331" s="24"/>
      <c r="V331" s="50"/>
      <c r="W331" s="78"/>
      <c r="X331" s="56"/>
      <c r="Y331" s="27"/>
      <c r="Z331" s="45"/>
      <c r="AA331" s="24"/>
      <c r="AB331" s="24"/>
    </row>
    <row r="332" spans="1:28">
      <c r="A332" s="22"/>
      <c r="B332" s="24"/>
      <c r="C332" s="24"/>
      <c r="D332" s="105"/>
      <c r="E332" s="86"/>
      <c r="F332" s="119"/>
      <c r="G332" s="33"/>
      <c r="H332" s="97"/>
      <c r="I332" s="33"/>
      <c r="J332" s="33"/>
      <c r="K332" s="125"/>
      <c r="L332" s="33"/>
      <c r="M332" s="33"/>
      <c r="N332" s="125"/>
      <c r="O332" s="33"/>
      <c r="P332" s="33"/>
      <c r="Q332" s="125"/>
      <c r="R332" s="33"/>
      <c r="S332" s="33"/>
      <c r="T332" s="125"/>
      <c r="U332" s="24"/>
      <c r="V332" s="50"/>
      <c r="W332" s="78"/>
      <c r="X332" s="56"/>
      <c r="Y332" s="27"/>
      <c r="Z332" s="45"/>
      <c r="AA332" s="24"/>
      <c r="AB332" s="24"/>
    </row>
    <row r="333" spans="1:28">
      <c r="A333" s="22"/>
      <c r="B333" s="24"/>
      <c r="C333" s="24"/>
      <c r="D333" s="105"/>
      <c r="E333" s="86"/>
      <c r="F333" s="119"/>
      <c r="G333" s="33"/>
      <c r="H333" s="97"/>
      <c r="I333" s="33"/>
      <c r="J333" s="33"/>
      <c r="K333" s="125"/>
      <c r="L333" s="33"/>
      <c r="M333" s="33"/>
      <c r="N333" s="125"/>
      <c r="O333" s="33"/>
      <c r="P333" s="33"/>
      <c r="Q333" s="125"/>
      <c r="R333" s="33"/>
      <c r="S333" s="33"/>
      <c r="T333" s="125"/>
      <c r="U333" s="24"/>
      <c r="V333" s="50"/>
      <c r="W333" s="78"/>
      <c r="X333" s="56"/>
      <c r="Y333" s="27"/>
      <c r="Z333" s="45"/>
      <c r="AA333" s="24"/>
      <c r="AB333" s="24"/>
    </row>
    <row r="334" spans="1:28">
      <c r="A334" s="22"/>
      <c r="B334" s="24"/>
      <c r="C334" s="24"/>
      <c r="D334" s="105"/>
      <c r="E334" s="86"/>
      <c r="F334" s="119"/>
      <c r="G334" s="33"/>
      <c r="H334" s="97"/>
      <c r="I334" s="33"/>
      <c r="J334" s="33"/>
      <c r="K334" s="125"/>
      <c r="L334" s="33"/>
      <c r="M334" s="33"/>
      <c r="N334" s="125"/>
      <c r="O334" s="33"/>
      <c r="P334" s="33"/>
      <c r="Q334" s="125"/>
      <c r="R334" s="33"/>
      <c r="S334" s="33"/>
      <c r="T334" s="125"/>
      <c r="U334" s="24"/>
      <c r="V334" s="50"/>
      <c r="W334" s="78"/>
      <c r="X334" s="56"/>
      <c r="Y334" s="27"/>
      <c r="Z334" s="45"/>
      <c r="AA334" s="24"/>
      <c r="AB334" s="24"/>
    </row>
    <row r="335" spans="1:28">
      <c r="A335" s="22"/>
      <c r="B335" s="24"/>
      <c r="C335" s="24"/>
      <c r="D335" s="105"/>
      <c r="E335" s="86"/>
      <c r="F335" s="119"/>
      <c r="G335" s="33"/>
      <c r="H335" s="97"/>
      <c r="I335" s="33"/>
      <c r="J335" s="33"/>
      <c r="K335" s="125"/>
      <c r="L335" s="33"/>
      <c r="M335" s="33"/>
      <c r="N335" s="125"/>
      <c r="O335" s="33"/>
      <c r="P335" s="33"/>
      <c r="Q335" s="125"/>
      <c r="R335" s="33"/>
      <c r="S335" s="33"/>
      <c r="T335" s="125"/>
      <c r="U335" s="24"/>
      <c r="V335" s="50"/>
      <c r="W335" s="78"/>
      <c r="X335" s="56"/>
      <c r="Y335" s="27"/>
      <c r="Z335" s="45"/>
      <c r="AA335" s="24"/>
      <c r="AB335" s="24"/>
    </row>
    <row r="336" spans="1:28">
      <c r="A336" s="22"/>
      <c r="B336" s="24"/>
      <c r="C336" s="24"/>
      <c r="D336" s="105"/>
      <c r="E336" s="86"/>
      <c r="F336" s="119"/>
      <c r="G336" s="33"/>
      <c r="H336" s="97"/>
      <c r="I336" s="33"/>
      <c r="J336" s="33"/>
      <c r="K336" s="125"/>
      <c r="L336" s="33"/>
      <c r="M336" s="33"/>
      <c r="N336" s="125"/>
      <c r="O336" s="33"/>
      <c r="P336" s="33"/>
      <c r="Q336" s="125"/>
      <c r="R336" s="33"/>
      <c r="S336" s="33"/>
      <c r="T336" s="125"/>
      <c r="U336" s="24"/>
      <c r="V336" s="50"/>
      <c r="W336" s="78"/>
      <c r="X336" s="56"/>
      <c r="Y336" s="27"/>
      <c r="Z336" s="45"/>
      <c r="AA336" s="24"/>
      <c r="AB336" s="24"/>
    </row>
    <row r="337" spans="1:28">
      <c r="A337" s="22"/>
      <c r="B337" s="24"/>
      <c r="C337" s="24"/>
      <c r="D337" s="105"/>
      <c r="E337" s="86"/>
      <c r="F337" s="119"/>
      <c r="G337" s="33"/>
      <c r="H337" s="97"/>
      <c r="I337" s="33"/>
      <c r="J337" s="33"/>
      <c r="K337" s="125"/>
      <c r="L337" s="33"/>
      <c r="M337" s="33"/>
      <c r="N337" s="125"/>
      <c r="O337" s="33"/>
      <c r="P337" s="33"/>
      <c r="Q337" s="125"/>
      <c r="R337" s="33"/>
      <c r="S337" s="33"/>
      <c r="T337" s="125"/>
      <c r="U337" s="24"/>
      <c r="V337" s="50"/>
      <c r="W337" s="78"/>
      <c r="X337" s="56"/>
      <c r="Y337" s="27"/>
      <c r="Z337" s="45"/>
      <c r="AA337" s="24"/>
      <c r="AB337" s="24"/>
    </row>
    <row r="338" spans="1:28">
      <c r="A338" s="22"/>
      <c r="B338" s="24"/>
      <c r="C338" s="24"/>
      <c r="D338" s="105"/>
      <c r="E338" s="86"/>
      <c r="F338" s="119"/>
      <c r="G338" s="33"/>
      <c r="H338" s="97"/>
      <c r="I338" s="33"/>
      <c r="J338" s="33"/>
      <c r="K338" s="125"/>
      <c r="L338" s="33"/>
      <c r="M338" s="33"/>
      <c r="N338" s="125"/>
      <c r="O338" s="33"/>
      <c r="P338" s="33"/>
      <c r="Q338" s="125"/>
      <c r="R338" s="33"/>
      <c r="S338" s="33"/>
      <c r="T338" s="125"/>
      <c r="U338" s="24"/>
      <c r="V338" s="50"/>
      <c r="W338" s="78"/>
      <c r="X338" s="56"/>
      <c r="Y338" s="27"/>
      <c r="Z338" s="45"/>
      <c r="AA338" s="24"/>
      <c r="AB338" s="24"/>
    </row>
    <row r="339" spans="1:28">
      <c r="A339" s="22"/>
      <c r="B339" s="24"/>
      <c r="C339" s="24"/>
      <c r="D339" s="105"/>
      <c r="E339" s="86"/>
      <c r="F339" s="119"/>
      <c r="G339" s="33"/>
      <c r="H339" s="97"/>
      <c r="I339" s="33"/>
      <c r="J339" s="33"/>
      <c r="K339" s="125"/>
      <c r="L339" s="33"/>
      <c r="M339" s="33"/>
      <c r="N339" s="125"/>
      <c r="O339" s="33"/>
      <c r="P339" s="33"/>
      <c r="Q339" s="125"/>
      <c r="R339" s="33"/>
      <c r="S339" s="33"/>
      <c r="T339" s="125"/>
      <c r="U339" s="24"/>
      <c r="V339" s="50"/>
      <c r="W339" s="78"/>
      <c r="X339" s="56"/>
      <c r="Y339" s="27"/>
      <c r="Z339" s="45"/>
      <c r="AA339" s="24"/>
      <c r="AB339" s="24"/>
    </row>
    <row r="340" spans="1:28">
      <c r="A340" s="22"/>
      <c r="B340" s="24"/>
      <c r="C340" s="24"/>
      <c r="D340" s="105"/>
      <c r="E340" s="86"/>
      <c r="F340" s="119"/>
      <c r="G340" s="33"/>
      <c r="H340" s="97"/>
      <c r="I340" s="33"/>
      <c r="J340" s="33"/>
      <c r="K340" s="125"/>
      <c r="L340" s="33"/>
      <c r="M340" s="33"/>
      <c r="N340" s="125"/>
      <c r="O340" s="33"/>
      <c r="P340" s="33"/>
      <c r="Q340" s="125"/>
      <c r="R340" s="33"/>
      <c r="S340" s="33"/>
      <c r="T340" s="125"/>
      <c r="U340" s="24"/>
      <c r="V340" s="50"/>
      <c r="W340" s="78"/>
      <c r="X340" s="56"/>
      <c r="Y340" s="27"/>
      <c r="Z340" s="45"/>
      <c r="AA340" s="24"/>
      <c r="AB340" s="24"/>
    </row>
    <row r="341" spans="1:28">
      <c r="A341" s="22"/>
      <c r="B341" s="24"/>
      <c r="C341" s="24"/>
      <c r="D341" s="105"/>
      <c r="E341" s="86"/>
      <c r="F341" s="119"/>
      <c r="G341" s="33"/>
      <c r="H341" s="97"/>
      <c r="I341" s="33"/>
      <c r="J341" s="33"/>
      <c r="K341" s="125"/>
      <c r="L341" s="33"/>
      <c r="M341" s="33"/>
      <c r="N341" s="125"/>
      <c r="O341" s="33"/>
      <c r="P341" s="33"/>
      <c r="Q341" s="125"/>
      <c r="R341" s="33"/>
      <c r="S341" s="33"/>
      <c r="T341" s="125"/>
      <c r="U341" s="24"/>
      <c r="V341" s="50"/>
      <c r="W341" s="78"/>
      <c r="X341" s="56"/>
      <c r="Y341" s="27"/>
      <c r="Z341" s="45"/>
      <c r="AA341" s="24"/>
      <c r="AB341" s="24"/>
    </row>
    <row r="342" spans="1:28">
      <c r="A342" s="22"/>
      <c r="B342" s="24"/>
      <c r="C342" s="24"/>
      <c r="D342" s="105"/>
      <c r="E342" s="86"/>
      <c r="F342" s="119"/>
      <c r="G342" s="33"/>
      <c r="H342" s="97"/>
      <c r="I342" s="33"/>
      <c r="J342" s="33"/>
      <c r="K342" s="125"/>
      <c r="L342" s="33"/>
      <c r="M342" s="33"/>
      <c r="N342" s="125"/>
      <c r="O342" s="33"/>
      <c r="P342" s="33"/>
      <c r="Q342" s="125"/>
      <c r="R342" s="33"/>
      <c r="S342" s="33"/>
      <c r="T342" s="125"/>
      <c r="U342" s="24"/>
      <c r="V342" s="50"/>
      <c r="W342" s="78"/>
      <c r="X342" s="56"/>
      <c r="Y342" s="27"/>
      <c r="Z342" s="45"/>
      <c r="AA342" s="24"/>
      <c r="AB342" s="24"/>
    </row>
    <row r="343" spans="1:28">
      <c r="A343" s="22"/>
      <c r="B343" s="24"/>
      <c r="C343" s="24"/>
      <c r="D343" s="105"/>
      <c r="E343" s="86"/>
      <c r="F343" s="119"/>
      <c r="G343" s="33"/>
      <c r="H343" s="97"/>
      <c r="I343" s="33"/>
      <c r="J343" s="33"/>
      <c r="K343" s="125"/>
      <c r="L343" s="33"/>
      <c r="M343" s="33"/>
      <c r="N343" s="125"/>
      <c r="O343" s="33"/>
      <c r="P343" s="33"/>
      <c r="Q343" s="125"/>
      <c r="R343" s="33"/>
      <c r="S343" s="33"/>
      <c r="T343" s="125"/>
      <c r="U343" s="24"/>
      <c r="V343" s="50"/>
      <c r="W343" s="78"/>
      <c r="X343" s="56"/>
      <c r="Y343" s="27"/>
      <c r="Z343" s="45"/>
      <c r="AA343" s="24"/>
      <c r="AB343" s="24"/>
    </row>
    <row r="344" spans="1:28">
      <c r="A344" s="22"/>
      <c r="B344" s="24"/>
      <c r="C344" s="24"/>
      <c r="D344" s="105"/>
      <c r="E344" s="86"/>
      <c r="F344" s="119"/>
      <c r="G344" s="33"/>
      <c r="H344" s="97"/>
      <c r="I344" s="33"/>
      <c r="J344" s="33"/>
      <c r="K344" s="125"/>
      <c r="L344" s="33"/>
      <c r="M344" s="33"/>
      <c r="N344" s="125"/>
      <c r="O344" s="33"/>
      <c r="P344" s="33"/>
      <c r="Q344" s="125"/>
      <c r="R344" s="33"/>
      <c r="S344" s="33"/>
      <c r="T344" s="125"/>
      <c r="U344" s="24"/>
      <c r="V344" s="50"/>
      <c r="W344" s="78"/>
      <c r="X344" s="56"/>
      <c r="Y344" s="27"/>
      <c r="Z344" s="45"/>
      <c r="AA344" s="24"/>
      <c r="AB344" s="24"/>
    </row>
    <row r="345" spans="1:28">
      <c r="A345" s="22"/>
      <c r="B345" s="24"/>
      <c r="C345" s="24"/>
      <c r="D345" s="105"/>
      <c r="E345" s="86"/>
      <c r="F345" s="119"/>
      <c r="G345" s="33"/>
      <c r="H345" s="97"/>
      <c r="I345" s="33"/>
      <c r="J345" s="33"/>
      <c r="K345" s="125"/>
      <c r="L345" s="33"/>
      <c r="M345" s="33"/>
      <c r="N345" s="125"/>
      <c r="O345" s="33"/>
      <c r="P345" s="33"/>
      <c r="Q345" s="125"/>
      <c r="R345" s="33"/>
      <c r="S345" s="33"/>
      <c r="T345" s="125"/>
      <c r="U345" s="24"/>
      <c r="V345" s="50"/>
      <c r="W345" s="78"/>
      <c r="X345" s="56"/>
      <c r="Y345" s="27"/>
      <c r="Z345" s="45"/>
      <c r="AA345" s="24"/>
      <c r="AB345" s="24"/>
    </row>
    <row r="346" spans="1:28">
      <c r="A346" s="22"/>
      <c r="B346" s="24"/>
      <c r="C346" s="24"/>
      <c r="D346" s="105"/>
      <c r="E346" s="86"/>
      <c r="F346" s="119"/>
      <c r="G346" s="33"/>
      <c r="H346" s="97"/>
      <c r="I346" s="33"/>
      <c r="J346" s="33"/>
      <c r="K346" s="125"/>
      <c r="L346" s="33"/>
      <c r="M346" s="33"/>
      <c r="N346" s="125"/>
      <c r="O346" s="33"/>
      <c r="P346" s="33"/>
      <c r="Q346" s="125"/>
      <c r="R346" s="33"/>
      <c r="S346" s="33"/>
      <c r="T346" s="125"/>
      <c r="U346" s="24"/>
      <c r="V346" s="50"/>
      <c r="W346" s="78"/>
      <c r="X346" s="56"/>
      <c r="Y346" s="27"/>
      <c r="Z346" s="45"/>
      <c r="AA346" s="24"/>
      <c r="AB346" s="24"/>
    </row>
    <row r="347" spans="1:28">
      <c r="A347" s="22"/>
      <c r="B347" s="24"/>
      <c r="C347" s="24"/>
      <c r="D347" s="105"/>
      <c r="E347" s="86"/>
      <c r="F347" s="119"/>
      <c r="G347" s="33"/>
      <c r="H347" s="97"/>
      <c r="I347" s="33"/>
      <c r="J347" s="33"/>
      <c r="K347" s="125"/>
      <c r="L347" s="33"/>
      <c r="M347" s="33"/>
      <c r="N347" s="125"/>
      <c r="O347" s="33"/>
      <c r="P347" s="33"/>
      <c r="Q347" s="125"/>
      <c r="R347" s="33"/>
      <c r="S347" s="33"/>
      <c r="T347" s="125"/>
      <c r="U347" s="24"/>
      <c r="V347" s="50"/>
      <c r="W347" s="78"/>
      <c r="X347" s="56"/>
      <c r="Y347" s="27"/>
      <c r="Z347" s="45"/>
      <c r="AA347" s="24"/>
      <c r="AB347" s="24"/>
    </row>
    <row r="348" spans="1:28">
      <c r="A348" s="22"/>
      <c r="B348" s="24"/>
      <c r="C348" s="24"/>
      <c r="D348" s="105"/>
      <c r="E348" s="86"/>
      <c r="F348" s="119"/>
      <c r="G348" s="33"/>
      <c r="H348" s="97"/>
      <c r="I348" s="33"/>
      <c r="J348" s="33"/>
      <c r="K348" s="125"/>
      <c r="L348" s="33"/>
      <c r="M348" s="33"/>
      <c r="N348" s="125"/>
      <c r="O348" s="33"/>
      <c r="P348" s="33"/>
      <c r="Q348" s="125"/>
      <c r="R348" s="33"/>
      <c r="S348" s="33"/>
      <c r="T348" s="125"/>
      <c r="U348" s="24"/>
      <c r="V348" s="50"/>
      <c r="W348" s="78"/>
      <c r="X348" s="56"/>
      <c r="Y348" s="27"/>
      <c r="Z348" s="45"/>
      <c r="AA348" s="24"/>
      <c r="AB348" s="24"/>
    </row>
    <row r="349" spans="1:28">
      <c r="A349" s="22"/>
      <c r="B349" s="24"/>
      <c r="C349" s="24"/>
      <c r="D349" s="105"/>
      <c r="E349" s="86"/>
      <c r="F349" s="119"/>
      <c r="G349" s="33"/>
      <c r="H349" s="97"/>
      <c r="I349" s="33"/>
      <c r="J349" s="33"/>
      <c r="K349" s="125"/>
      <c r="L349" s="33"/>
      <c r="M349" s="33"/>
      <c r="N349" s="125"/>
      <c r="O349" s="33"/>
      <c r="P349" s="33"/>
      <c r="Q349" s="125"/>
      <c r="R349" s="33"/>
      <c r="S349" s="33"/>
      <c r="T349" s="125"/>
      <c r="U349" s="24"/>
      <c r="V349" s="50"/>
      <c r="W349" s="78"/>
      <c r="X349" s="56"/>
      <c r="Y349" s="27"/>
      <c r="Z349" s="45"/>
      <c r="AA349" s="24"/>
      <c r="AB349" s="24"/>
    </row>
    <row r="350" spans="1:28">
      <c r="A350" s="22"/>
      <c r="B350" s="24"/>
      <c r="C350" s="24"/>
      <c r="D350" s="105"/>
      <c r="E350" s="86"/>
      <c r="F350" s="119"/>
      <c r="G350" s="33"/>
      <c r="H350" s="97"/>
      <c r="I350" s="33"/>
      <c r="J350" s="33"/>
      <c r="K350" s="125"/>
      <c r="L350" s="33"/>
      <c r="M350" s="33"/>
      <c r="N350" s="125"/>
      <c r="O350" s="33"/>
      <c r="P350" s="33"/>
      <c r="Q350" s="125"/>
      <c r="R350" s="33"/>
      <c r="S350" s="33"/>
      <c r="T350" s="125"/>
      <c r="U350" s="24"/>
      <c r="V350" s="50"/>
      <c r="W350" s="78"/>
      <c r="X350" s="56"/>
      <c r="Y350" s="27"/>
      <c r="Z350" s="45"/>
      <c r="AA350" s="24"/>
      <c r="AB350" s="24"/>
    </row>
    <row r="351" spans="1:28">
      <c r="A351" s="22"/>
      <c r="B351" s="24"/>
      <c r="C351" s="24"/>
      <c r="D351" s="105"/>
      <c r="E351" s="86"/>
      <c r="F351" s="119"/>
      <c r="G351" s="33"/>
      <c r="H351" s="97"/>
      <c r="I351" s="33"/>
      <c r="J351" s="33"/>
      <c r="K351" s="125"/>
      <c r="L351" s="33"/>
      <c r="M351" s="33"/>
      <c r="N351" s="125"/>
      <c r="O351" s="33"/>
      <c r="P351" s="33"/>
      <c r="Q351" s="125"/>
      <c r="R351" s="33"/>
      <c r="S351" s="33"/>
      <c r="T351" s="125"/>
      <c r="U351" s="24"/>
      <c r="V351" s="50"/>
      <c r="W351" s="78"/>
      <c r="X351" s="56"/>
      <c r="Y351" s="27"/>
      <c r="Z351" s="45"/>
      <c r="AA351" s="24"/>
      <c r="AB351" s="24"/>
    </row>
    <row r="352" spans="1:28">
      <c r="A352" s="22"/>
      <c r="B352" s="24"/>
      <c r="C352" s="24"/>
      <c r="D352" s="105"/>
      <c r="E352" s="86"/>
      <c r="F352" s="119"/>
      <c r="G352" s="33"/>
      <c r="H352" s="97"/>
      <c r="I352" s="33"/>
      <c r="J352" s="33"/>
      <c r="K352" s="125"/>
      <c r="L352" s="33"/>
      <c r="M352" s="33"/>
      <c r="N352" s="125"/>
      <c r="O352" s="33"/>
      <c r="P352" s="33"/>
      <c r="Q352" s="125"/>
      <c r="R352" s="33"/>
      <c r="S352" s="33"/>
      <c r="T352" s="125"/>
      <c r="U352" s="24"/>
      <c r="V352" s="50"/>
      <c r="W352" s="78"/>
      <c r="X352" s="56"/>
      <c r="Y352" s="27"/>
      <c r="Z352" s="45"/>
      <c r="AA352" s="24"/>
      <c r="AB352" s="24"/>
    </row>
    <row r="353" spans="1:28">
      <c r="A353" s="22"/>
      <c r="B353" s="24"/>
      <c r="C353" s="24"/>
      <c r="D353" s="105"/>
      <c r="E353" s="86"/>
      <c r="F353" s="119"/>
      <c r="G353" s="33"/>
      <c r="H353" s="97"/>
      <c r="I353" s="33"/>
      <c r="J353" s="33"/>
      <c r="K353" s="125"/>
      <c r="L353" s="33"/>
      <c r="M353" s="33"/>
      <c r="N353" s="125"/>
      <c r="O353" s="33"/>
      <c r="P353" s="33"/>
      <c r="Q353" s="125"/>
      <c r="R353" s="33"/>
      <c r="S353" s="33"/>
      <c r="T353" s="125"/>
      <c r="U353" s="24"/>
      <c r="V353" s="50"/>
      <c r="W353" s="78"/>
      <c r="X353" s="56"/>
      <c r="Y353" s="27"/>
      <c r="Z353" s="45"/>
      <c r="AA353" s="24"/>
      <c r="AB353" s="24"/>
    </row>
    <row r="354" spans="1:28">
      <c r="A354" s="22"/>
      <c r="B354" s="24"/>
      <c r="C354" s="24"/>
      <c r="D354" s="105"/>
      <c r="E354" s="86"/>
      <c r="F354" s="119"/>
      <c r="G354" s="33"/>
      <c r="H354" s="97"/>
      <c r="I354" s="33"/>
      <c r="J354" s="33"/>
      <c r="K354" s="125"/>
      <c r="L354" s="33"/>
      <c r="M354" s="33"/>
      <c r="N354" s="125"/>
      <c r="O354" s="33"/>
      <c r="P354" s="33"/>
      <c r="Q354" s="125"/>
      <c r="R354" s="33"/>
      <c r="S354" s="33"/>
      <c r="T354" s="125"/>
      <c r="U354" s="24"/>
      <c r="V354" s="50"/>
      <c r="W354" s="78"/>
      <c r="X354" s="56"/>
      <c r="Y354" s="27"/>
      <c r="Z354" s="45"/>
      <c r="AA354" s="24"/>
      <c r="AB354" s="24"/>
    </row>
    <row r="355" spans="1:28">
      <c r="A355" s="22"/>
      <c r="B355" s="24"/>
      <c r="C355" s="24"/>
      <c r="D355" s="105"/>
      <c r="E355" s="86"/>
      <c r="F355" s="119"/>
      <c r="G355" s="33"/>
      <c r="H355" s="97"/>
      <c r="I355" s="33"/>
      <c r="J355" s="33"/>
      <c r="K355" s="125"/>
      <c r="L355" s="33"/>
      <c r="M355" s="33"/>
      <c r="N355" s="125"/>
      <c r="O355" s="33"/>
      <c r="P355" s="33"/>
      <c r="Q355" s="125"/>
      <c r="R355" s="33"/>
      <c r="S355" s="33"/>
      <c r="T355" s="125"/>
      <c r="U355" s="24"/>
      <c r="V355" s="50"/>
      <c r="W355" s="78"/>
      <c r="X355" s="56"/>
      <c r="Y355" s="27"/>
      <c r="Z355" s="45"/>
      <c r="AA355" s="24"/>
      <c r="AB355" s="24"/>
    </row>
    <row r="356" spans="1:28">
      <c r="A356" s="22"/>
      <c r="B356" s="24"/>
      <c r="C356" s="24"/>
      <c r="D356" s="105"/>
      <c r="E356" s="86"/>
      <c r="F356" s="119"/>
      <c r="G356" s="33"/>
      <c r="H356" s="97"/>
      <c r="I356" s="33"/>
      <c r="J356" s="33"/>
      <c r="K356" s="125"/>
      <c r="L356" s="33"/>
      <c r="M356" s="33"/>
      <c r="N356" s="125"/>
      <c r="O356" s="33"/>
      <c r="P356" s="33"/>
      <c r="Q356" s="125"/>
      <c r="R356" s="33"/>
      <c r="S356" s="33"/>
      <c r="T356" s="125"/>
      <c r="U356" s="24"/>
      <c r="V356" s="50"/>
      <c r="W356" s="78"/>
      <c r="X356" s="56"/>
      <c r="Y356" s="27"/>
      <c r="Z356" s="45"/>
      <c r="AA356" s="24"/>
      <c r="AB356" s="24"/>
    </row>
    <row r="357" spans="1:28">
      <c r="A357" s="22"/>
      <c r="B357" s="24"/>
      <c r="C357" s="24"/>
      <c r="D357" s="105"/>
      <c r="E357" s="86"/>
      <c r="F357" s="119"/>
      <c r="G357" s="33"/>
      <c r="H357" s="97"/>
      <c r="I357" s="33"/>
      <c r="J357" s="33"/>
      <c r="K357" s="125"/>
      <c r="L357" s="33"/>
      <c r="M357" s="33"/>
      <c r="N357" s="125"/>
      <c r="O357" s="33"/>
      <c r="P357" s="33"/>
      <c r="Q357" s="125"/>
      <c r="R357" s="33"/>
      <c r="S357" s="33"/>
      <c r="T357" s="125"/>
      <c r="U357" s="24"/>
      <c r="V357" s="50"/>
      <c r="W357" s="78"/>
      <c r="X357" s="56"/>
      <c r="Y357" s="27"/>
      <c r="Z357" s="45"/>
      <c r="AA357" s="24"/>
      <c r="AB357" s="24"/>
    </row>
    <row r="358" spans="1:28">
      <c r="A358" s="22"/>
      <c r="B358" s="24"/>
      <c r="C358" s="24"/>
      <c r="D358" s="105"/>
      <c r="E358" s="86"/>
      <c r="F358" s="119"/>
      <c r="G358" s="33"/>
      <c r="H358" s="97"/>
      <c r="I358" s="33"/>
      <c r="J358" s="33"/>
      <c r="K358" s="125"/>
      <c r="L358" s="33"/>
      <c r="M358" s="33"/>
      <c r="N358" s="125"/>
      <c r="O358" s="33"/>
      <c r="P358" s="33"/>
      <c r="Q358" s="125"/>
      <c r="R358" s="33"/>
      <c r="S358" s="33"/>
      <c r="T358" s="125"/>
      <c r="U358" s="24"/>
      <c r="V358" s="50"/>
      <c r="W358" s="78"/>
      <c r="X358" s="56"/>
      <c r="Y358" s="27"/>
      <c r="Z358" s="45"/>
      <c r="AA358" s="24"/>
      <c r="AB358" s="24"/>
    </row>
    <row r="359" spans="1:28">
      <c r="A359" s="22"/>
      <c r="B359" s="24"/>
      <c r="C359" s="24"/>
      <c r="D359" s="105"/>
      <c r="E359" s="86"/>
      <c r="F359" s="119"/>
      <c r="G359" s="33"/>
      <c r="H359" s="97"/>
      <c r="I359" s="33"/>
      <c r="J359" s="33"/>
      <c r="K359" s="125"/>
      <c r="L359" s="33"/>
      <c r="M359" s="33"/>
      <c r="N359" s="125"/>
      <c r="O359" s="33"/>
      <c r="P359" s="33"/>
      <c r="Q359" s="125"/>
      <c r="R359" s="33"/>
      <c r="S359" s="33"/>
      <c r="T359" s="125"/>
      <c r="U359" s="24"/>
      <c r="V359" s="50"/>
      <c r="W359" s="78"/>
      <c r="X359" s="56"/>
      <c r="Y359" s="27"/>
      <c r="Z359" s="45"/>
      <c r="AA359" s="24"/>
      <c r="AB359" s="24"/>
    </row>
    <row r="360" spans="1:28">
      <c r="A360" s="22"/>
      <c r="B360" s="24"/>
      <c r="C360" s="24"/>
      <c r="D360" s="105"/>
      <c r="E360" s="86"/>
      <c r="F360" s="119"/>
      <c r="G360" s="33"/>
      <c r="H360" s="97"/>
      <c r="I360" s="33"/>
      <c r="J360" s="33"/>
      <c r="K360" s="125"/>
      <c r="L360" s="33"/>
      <c r="M360" s="33"/>
      <c r="N360" s="125"/>
      <c r="O360" s="33"/>
      <c r="P360" s="33"/>
      <c r="Q360" s="125"/>
      <c r="R360" s="33"/>
      <c r="S360" s="33"/>
      <c r="T360" s="125"/>
      <c r="U360" s="24"/>
      <c r="V360" s="50"/>
      <c r="W360" s="78"/>
      <c r="X360" s="56"/>
      <c r="Y360" s="27"/>
      <c r="Z360" s="45"/>
      <c r="AA360" s="24"/>
      <c r="AB360" s="24"/>
    </row>
    <row r="361" spans="1:28">
      <c r="A361" s="22"/>
      <c r="B361" s="24"/>
      <c r="C361" s="24"/>
      <c r="D361" s="105"/>
      <c r="E361" s="86"/>
      <c r="F361" s="119"/>
      <c r="G361" s="33"/>
      <c r="H361" s="97"/>
      <c r="I361" s="33"/>
      <c r="J361" s="33"/>
      <c r="K361" s="125"/>
      <c r="L361" s="33"/>
      <c r="M361" s="33"/>
      <c r="N361" s="125"/>
      <c r="O361" s="33"/>
      <c r="P361" s="33"/>
      <c r="Q361" s="125"/>
      <c r="R361" s="33"/>
      <c r="S361" s="33"/>
      <c r="T361" s="125"/>
      <c r="U361" s="24"/>
      <c r="V361" s="50"/>
      <c r="W361" s="78"/>
      <c r="X361" s="56"/>
      <c r="Y361" s="27"/>
      <c r="Z361" s="45"/>
      <c r="AA361" s="24"/>
      <c r="AB361" s="24"/>
    </row>
    <row r="362" spans="1:28">
      <c r="A362" s="22"/>
      <c r="B362" s="24"/>
      <c r="C362" s="24"/>
      <c r="D362" s="105"/>
      <c r="E362" s="86"/>
      <c r="F362" s="119"/>
      <c r="G362" s="33"/>
      <c r="H362" s="97"/>
      <c r="I362" s="33"/>
      <c r="J362" s="33"/>
      <c r="K362" s="125"/>
      <c r="L362" s="33"/>
      <c r="M362" s="33"/>
      <c r="N362" s="125"/>
      <c r="O362" s="33"/>
      <c r="P362" s="33"/>
      <c r="Q362" s="125"/>
      <c r="R362" s="33"/>
      <c r="S362" s="33"/>
      <c r="T362" s="125"/>
      <c r="U362" s="24"/>
      <c r="V362" s="50"/>
      <c r="W362" s="78"/>
      <c r="X362" s="56"/>
      <c r="Y362" s="27"/>
      <c r="Z362" s="45"/>
      <c r="AA362" s="24"/>
      <c r="AB362" s="24"/>
    </row>
    <row r="363" spans="1:28">
      <c r="A363" s="22"/>
      <c r="B363" s="24"/>
      <c r="C363" s="24"/>
      <c r="D363" s="105"/>
      <c r="E363" s="86"/>
      <c r="F363" s="119"/>
      <c r="G363" s="33"/>
      <c r="H363" s="97"/>
      <c r="I363" s="33"/>
      <c r="J363" s="33"/>
      <c r="K363" s="125"/>
      <c r="L363" s="33"/>
      <c r="M363" s="33"/>
      <c r="N363" s="125"/>
      <c r="O363" s="33"/>
      <c r="P363" s="33"/>
      <c r="Q363" s="125"/>
      <c r="R363" s="33"/>
      <c r="S363" s="33"/>
      <c r="T363" s="125"/>
      <c r="U363" s="24"/>
      <c r="V363" s="50"/>
      <c r="W363" s="78"/>
      <c r="X363" s="56"/>
      <c r="Y363" s="27"/>
      <c r="Z363" s="45"/>
      <c r="AA363" s="24"/>
      <c r="AB363" s="24"/>
    </row>
    <row r="364" spans="1:28">
      <c r="A364" s="22"/>
      <c r="B364" s="24"/>
      <c r="C364" s="24"/>
      <c r="D364" s="105"/>
      <c r="E364" s="86"/>
      <c r="F364" s="119"/>
      <c r="G364" s="33"/>
      <c r="H364" s="97"/>
      <c r="I364" s="33"/>
      <c r="J364" s="33"/>
      <c r="K364" s="125"/>
      <c r="L364" s="33"/>
      <c r="M364" s="33"/>
      <c r="N364" s="125"/>
      <c r="O364" s="33"/>
      <c r="P364" s="33"/>
      <c r="Q364" s="125"/>
      <c r="R364" s="33"/>
      <c r="S364" s="33"/>
      <c r="T364" s="125"/>
      <c r="U364" s="24"/>
      <c r="V364" s="50"/>
      <c r="W364" s="78"/>
      <c r="X364" s="56"/>
      <c r="Y364" s="27"/>
      <c r="Z364" s="45"/>
      <c r="AA364" s="24"/>
      <c r="AB364" s="24"/>
    </row>
    <row r="365" spans="1:28">
      <c r="A365" s="22"/>
      <c r="B365" s="24"/>
      <c r="C365" s="24"/>
      <c r="D365" s="105"/>
      <c r="E365" s="86"/>
      <c r="F365" s="119"/>
      <c r="G365" s="33"/>
      <c r="H365" s="97"/>
      <c r="I365" s="33"/>
      <c r="J365" s="33"/>
      <c r="K365" s="125"/>
      <c r="L365" s="33"/>
      <c r="M365" s="33"/>
      <c r="N365" s="125"/>
      <c r="O365" s="33"/>
      <c r="P365" s="33"/>
      <c r="Q365" s="125"/>
      <c r="R365" s="33"/>
      <c r="S365" s="33"/>
      <c r="T365" s="125"/>
      <c r="U365" s="24"/>
      <c r="V365" s="50"/>
      <c r="W365" s="78"/>
      <c r="X365" s="56"/>
      <c r="Y365" s="27"/>
      <c r="Z365" s="45"/>
      <c r="AA365" s="24"/>
      <c r="AB365" s="24"/>
    </row>
    <row r="366" spans="1:28">
      <c r="A366" s="22"/>
      <c r="B366" s="24"/>
      <c r="C366" s="24"/>
      <c r="D366" s="105"/>
      <c r="E366" s="86"/>
      <c r="F366" s="119"/>
      <c r="G366" s="33"/>
      <c r="H366" s="97"/>
      <c r="I366" s="33"/>
      <c r="J366" s="33"/>
      <c r="K366" s="125"/>
      <c r="L366" s="33"/>
      <c r="M366" s="33"/>
      <c r="N366" s="125"/>
      <c r="O366" s="33"/>
      <c r="P366" s="33"/>
      <c r="Q366" s="125"/>
      <c r="R366" s="33"/>
      <c r="S366" s="33"/>
      <c r="T366" s="125"/>
      <c r="U366" s="24"/>
      <c r="V366" s="50"/>
      <c r="W366" s="78"/>
      <c r="X366" s="56"/>
      <c r="Y366" s="27"/>
      <c r="Z366" s="45"/>
      <c r="AA366" s="24"/>
      <c r="AB366" s="24"/>
    </row>
    <row r="367" spans="1:28">
      <c r="A367" s="22"/>
      <c r="B367" s="24"/>
      <c r="C367" s="24"/>
      <c r="D367" s="105"/>
      <c r="E367" s="86"/>
      <c r="F367" s="119"/>
      <c r="G367" s="33"/>
      <c r="H367" s="97"/>
      <c r="I367" s="33"/>
      <c r="J367" s="33"/>
      <c r="K367" s="125"/>
      <c r="L367" s="33"/>
      <c r="M367" s="33"/>
      <c r="N367" s="125"/>
      <c r="O367" s="33"/>
      <c r="P367" s="33"/>
      <c r="Q367" s="125"/>
      <c r="R367" s="33"/>
      <c r="S367" s="33"/>
      <c r="T367" s="125"/>
      <c r="U367" s="24"/>
      <c r="V367" s="50"/>
      <c r="W367" s="78"/>
      <c r="X367" s="56"/>
      <c r="Y367" s="27"/>
      <c r="Z367" s="45"/>
      <c r="AA367" s="24"/>
      <c r="AB367" s="24"/>
    </row>
    <row r="368" spans="1:28">
      <c r="A368" s="22"/>
      <c r="B368" s="24"/>
      <c r="C368" s="24"/>
      <c r="D368" s="105"/>
      <c r="E368" s="86"/>
      <c r="F368" s="119"/>
      <c r="G368" s="33"/>
      <c r="H368" s="97"/>
      <c r="I368" s="33"/>
      <c r="J368" s="33"/>
      <c r="K368" s="125"/>
      <c r="L368" s="33"/>
      <c r="M368" s="33"/>
      <c r="N368" s="125"/>
      <c r="O368" s="33"/>
      <c r="P368" s="33"/>
      <c r="Q368" s="125"/>
      <c r="R368" s="33"/>
      <c r="S368" s="33"/>
      <c r="T368" s="125"/>
      <c r="U368" s="24"/>
      <c r="V368" s="50"/>
      <c r="W368" s="78"/>
      <c r="X368" s="56"/>
      <c r="Y368" s="27"/>
      <c r="Z368" s="45"/>
      <c r="AA368" s="24"/>
      <c r="AB368" s="24"/>
    </row>
    <row r="369" spans="1:28">
      <c r="A369" s="22"/>
      <c r="B369" s="24"/>
      <c r="C369" s="24"/>
      <c r="D369" s="105"/>
      <c r="E369" s="86"/>
      <c r="F369" s="119"/>
      <c r="G369" s="33"/>
      <c r="H369" s="97"/>
      <c r="I369" s="33"/>
      <c r="J369" s="33"/>
      <c r="K369" s="125"/>
      <c r="L369" s="33"/>
      <c r="M369" s="33"/>
      <c r="N369" s="125"/>
      <c r="O369" s="33"/>
      <c r="P369" s="33"/>
      <c r="Q369" s="125"/>
      <c r="R369" s="33"/>
      <c r="S369" s="33"/>
      <c r="T369" s="125"/>
      <c r="U369" s="24"/>
      <c r="V369" s="50"/>
      <c r="W369" s="78"/>
      <c r="X369" s="56"/>
      <c r="Y369" s="27"/>
      <c r="Z369" s="45"/>
      <c r="AA369" s="24"/>
      <c r="AB369" s="24"/>
    </row>
    <row r="370" spans="1:28">
      <c r="A370" s="22"/>
      <c r="B370" s="24"/>
      <c r="C370" s="24"/>
      <c r="D370" s="105"/>
      <c r="E370" s="86"/>
      <c r="F370" s="119"/>
      <c r="G370" s="33"/>
      <c r="H370" s="97"/>
      <c r="I370" s="33"/>
      <c r="J370" s="33"/>
      <c r="K370" s="125"/>
      <c r="L370" s="33"/>
      <c r="M370" s="33"/>
      <c r="N370" s="125"/>
      <c r="O370" s="33"/>
      <c r="P370" s="33"/>
      <c r="Q370" s="125"/>
      <c r="R370" s="33"/>
      <c r="S370" s="33"/>
      <c r="T370" s="125"/>
      <c r="U370" s="24"/>
      <c r="V370" s="50"/>
      <c r="W370" s="78"/>
      <c r="X370" s="56"/>
      <c r="Y370" s="27"/>
      <c r="Z370" s="45"/>
      <c r="AA370" s="24"/>
      <c r="AB370" s="24"/>
    </row>
    <row r="371" spans="1:28">
      <c r="A371" s="22"/>
      <c r="B371" s="24"/>
      <c r="C371" s="24"/>
      <c r="D371" s="105"/>
      <c r="E371" s="86"/>
      <c r="F371" s="119"/>
      <c r="G371" s="33"/>
      <c r="H371" s="97"/>
      <c r="I371" s="33"/>
      <c r="J371" s="33"/>
      <c r="K371" s="125"/>
      <c r="L371" s="33"/>
      <c r="M371" s="33"/>
      <c r="N371" s="125"/>
      <c r="O371" s="33"/>
      <c r="P371" s="33"/>
      <c r="Q371" s="125"/>
      <c r="R371" s="33"/>
      <c r="S371" s="33"/>
      <c r="T371" s="125"/>
      <c r="U371" s="24"/>
      <c r="V371" s="50"/>
      <c r="W371" s="78"/>
      <c r="X371" s="56"/>
      <c r="Y371" s="27"/>
      <c r="Z371" s="45"/>
      <c r="AA371" s="24"/>
      <c r="AB371" s="24"/>
    </row>
    <row r="372" spans="1:28">
      <c r="A372" s="22"/>
      <c r="B372" s="24"/>
      <c r="C372" s="24"/>
      <c r="D372" s="105"/>
      <c r="E372" s="86"/>
      <c r="F372" s="119"/>
      <c r="G372" s="33"/>
      <c r="H372" s="97"/>
      <c r="I372" s="33"/>
      <c r="J372" s="33"/>
      <c r="K372" s="125"/>
      <c r="L372" s="33"/>
      <c r="M372" s="33"/>
      <c r="N372" s="125"/>
      <c r="O372" s="33"/>
      <c r="P372" s="33"/>
      <c r="Q372" s="125"/>
      <c r="R372" s="33"/>
      <c r="S372" s="33"/>
      <c r="T372" s="125"/>
      <c r="U372" s="24"/>
      <c r="V372" s="50"/>
      <c r="W372" s="78"/>
      <c r="X372" s="56"/>
      <c r="Y372" s="27"/>
      <c r="Z372" s="45"/>
      <c r="AA372" s="24"/>
      <c r="AB372" s="24"/>
    </row>
    <row r="373" spans="1:28">
      <c r="A373" s="22"/>
      <c r="B373" s="24"/>
      <c r="C373" s="24"/>
      <c r="D373" s="105"/>
      <c r="E373" s="86"/>
      <c r="F373" s="119"/>
      <c r="G373" s="33"/>
      <c r="H373" s="97"/>
      <c r="I373" s="33"/>
      <c r="J373" s="33"/>
      <c r="K373" s="125"/>
      <c r="L373" s="33"/>
      <c r="M373" s="33"/>
      <c r="N373" s="125"/>
      <c r="O373" s="33"/>
      <c r="P373" s="33"/>
      <c r="Q373" s="125"/>
      <c r="R373" s="33"/>
      <c r="S373" s="33"/>
      <c r="T373" s="125"/>
      <c r="U373" s="24"/>
      <c r="V373" s="50"/>
      <c r="W373" s="78"/>
      <c r="X373" s="56"/>
      <c r="Y373" s="27"/>
      <c r="Z373" s="45"/>
      <c r="AA373" s="24"/>
      <c r="AB373" s="24"/>
    </row>
    <row r="374" spans="1:28">
      <c r="A374" s="22"/>
      <c r="B374" s="24"/>
      <c r="C374" s="24"/>
      <c r="D374" s="105"/>
      <c r="E374" s="86"/>
      <c r="F374" s="119"/>
      <c r="G374" s="33"/>
      <c r="H374" s="97"/>
      <c r="I374" s="33"/>
      <c r="J374" s="33"/>
      <c r="K374" s="125"/>
      <c r="L374" s="33"/>
      <c r="M374" s="33"/>
      <c r="N374" s="125"/>
      <c r="O374" s="33"/>
      <c r="P374" s="33"/>
      <c r="Q374" s="125"/>
      <c r="R374" s="33"/>
      <c r="S374" s="33"/>
      <c r="T374" s="125"/>
      <c r="U374" s="24"/>
      <c r="V374" s="50"/>
      <c r="W374" s="78"/>
      <c r="X374" s="56"/>
      <c r="Y374" s="27"/>
      <c r="Z374" s="45"/>
      <c r="AA374" s="24"/>
      <c r="AB374" s="24"/>
    </row>
    <row r="375" spans="1:28">
      <c r="A375" s="22"/>
      <c r="B375" s="24"/>
      <c r="C375" s="24"/>
      <c r="D375" s="105"/>
      <c r="E375" s="86"/>
      <c r="F375" s="119"/>
      <c r="G375" s="33"/>
      <c r="H375" s="97"/>
      <c r="I375" s="33"/>
      <c r="J375" s="33"/>
      <c r="K375" s="125"/>
      <c r="L375" s="33"/>
      <c r="M375" s="33"/>
      <c r="N375" s="125"/>
      <c r="O375" s="33"/>
      <c r="P375" s="33"/>
      <c r="Q375" s="125"/>
      <c r="R375" s="33"/>
      <c r="S375" s="33"/>
      <c r="T375" s="125"/>
      <c r="U375" s="24"/>
      <c r="V375" s="50"/>
      <c r="W375" s="78"/>
      <c r="X375" s="56"/>
      <c r="Y375" s="27"/>
      <c r="Z375" s="45"/>
      <c r="AA375" s="24"/>
      <c r="AB375" s="24"/>
    </row>
    <row r="376" spans="1:28">
      <c r="A376" s="22"/>
      <c r="B376" s="24"/>
      <c r="C376" s="24"/>
      <c r="D376" s="105"/>
      <c r="E376" s="86"/>
      <c r="F376" s="119"/>
      <c r="G376" s="33"/>
      <c r="H376" s="97"/>
      <c r="I376" s="33"/>
      <c r="J376" s="33"/>
      <c r="K376" s="125"/>
      <c r="L376" s="33"/>
      <c r="M376" s="33"/>
      <c r="N376" s="125"/>
      <c r="O376" s="33"/>
      <c r="P376" s="33"/>
      <c r="Q376" s="125"/>
      <c r="R376" s="33"/>
      <c r="S376" s="33"/>
      <c r="T376" s="125"/>
      <c r="U376" s="24"/>
      <c r="V376" s="50"/>
      <c r="W376" s="78"/>
      <c r="X376" s="56"/>
      <c r="Y376" s="27"/>
      <c r="Z376" s="45"/>
      <c r="AA376" s="24"/>
      <c r="AB376" s="24"/>
    </row>
    <row r="377" spans="1:28">
      <c r="A377" s="22"/>
      <c r="B377" s="24"/>
      <c r="C377" s="24"/>
      <c r="D377" s="105"/>
      <c r="E377" s="86"/>
      <c r="F377" s="119"/>
      <c r="G377" s="33"/>
      <c r="H377" s="97"/>
      <c r="I377" s="33"/>
      <c r="J377" s="33"/>
      <c r="K377" s="125"/>
      <c r="L377" s="33"/>
      <c r="M377" s="33"/>
      <c r="N377" s="125"/>
      <c r="O377" s="33"/>
      <c r="P377" s="33"/>
      <c r="Q377" s="125"/>
      <c r="R377" s="33"/>
      <c r="S377" s="33"/>
      <c r="T377" s="125"/>
      <c r="U377" s="24"/>
      <c r="V377" s="50"/>
      <c r="W377" s="78"/>
      <c r="X377" s="56"/>
      <c r="Y377" s="27"/>
      <c r="Z377" s="45"/>
      <c r="AA377" s="24"/>
      <c r="AB377" s="24"/>
    </row>
    <row r="378" spans="1:28">
      <c r="A378" s="22"/>
      <c r="B378" s="24"/>
      <c r="C378" s="24"/>
      <c r="D378" s="105"/>
      <c r="E378" s="86"/>
      <c r="F378" s="119"/>
      <c r="G378" s="33"/>
      <c r="H378" s="97"/>
      <c r="I378" s="33"/>
      <c r="J378" s="33"/>
      <c r="K378" s="125"/>
      <c r="L378" s="33"/>
      <c r="M378" s="33"/>
      <c r="N378" s="125"/>
      <c r="O378" s="33"/>
      <c r="P378" s="33"/>
      <c r="Q378" s="125"/>
      <c r="R378" s="33"/>
      <c r="S378" s="33"/>
      <c r="T378" s="125"/>
      <c r="U378" s="24"/>
      <c r="V378" s="50"/>
      <c r="W378" s="78"/>
      <c r="X378" s="56"/>
      <c r="Y378" s="27"/>
      <c r="Z378" s="45"/>
      <c r="AA378" s="24"/>
      <c r="AB378" s="24"/>
    </row>
    <row r="379" spans="1:28">
      <c r="A379" s="22"/>
      <c r="B379" s="24"/>
      <c r="C379" s="24"/>
      <c r="D379" s="105"/>
      <c r="E379" s="86"/>
      <c r="F379" s="119"/>
      <c r="G379" s="33"/>
      <c r="H379" s="97"/>
      <c r="I379" s="33"/>
      <c r="J379" s="33"/>
      <c r="K379" s="125"/>
      <c r="L379" s="33"/>
      <c r="M379" s="33"/>
      <c r="N379" s="125"/>
      <c r="O379" s="33"/>
      <c r="P379" s="33"/>
      <c r="Q379" s="125"/>
      <c r="R379" s="33"/>
      <c r="S379" s="33"/>
      <c r="T379" s="125"/>
      <c r="U379" s="24"/>
      <c r="V379" s="50"/>
      <c r="W379" s="78"/>
      <c r="X379" s="56"/>
      <c r="Y379" s="27"/>
      <c r="Z379" s="45"/>
      <c r="AA379" s="24"/>
      <c r="AB379" s="24"/>
    </row>
    <row r="380" spans="1:28">
      <c r="A380" s="22"/>
      <c r="B380" s="24"/>
      <c r="C380" s="24"/>
      <c r="D380" s="105"/>
      <c r="E380" s="86"/>
      <c r="F380" s="119"/>
      <c r="G380" s="33"/>
      <c r="H380" s="97"/>
      <c r="I380" s="33"/>
      <c r="J380" s="33"/>
      <c r="K380" s="125"/>
      <c r="L380" s="33"/>
      <c r="M380" s="33"/>
      <c r="N380" s="125"/>
      <c r="O380" s="33"/>
      <c r="P380" s="33"/>
      <c r="Q380" s="125"/>
      <c r="R380" s="33"/>
      <c r="S380" s="33"/>
      <c r="T380" s="125"/>
      <c r="U380" s="24"/>
      <c r="V380" s="50"/>
      <c r="W380" s="78"/>
      <c r="X380" s="56"/>
      <c r="Y380" s="27"/>
      <c r="Z380" s="45"/>
      <c r="AA380" s="24"/>
      <c r="AB380" s="24"/>
    </row>
    <row r="381" spans="1:28">
      <c r="A381" s="22"/>
      <c r="B381" s="24"/>
      <c r="C381" s="24"/>
      <c r="D381" s="105"/>
      <c r="E381" s="86"/>
      <c r="F381" s="119"/>
      <c r="G381" s="33"/>
      <c r="H381" s="97"/>
      <c r="I381" s="33"/>
      <c r="J381" s="33"/>
      <c r="K381" s="125"/>
      <c r="L381" s="33"/>
      <c r="M381" s="33"/>
      <c r="N381" s="125"/>
      <c r="O381" s="33"/>
      <c r="P381" s="33"/>
      <c r="Q381" s="125"/>
      <c r="R381" s="33"/>
      <c r="S381" s="33"/>
      <c r="T381" s="125"/>
      <c r="U381" s="24"/>
      <c r="V381" s="50"/>
      <c r="W381" s="78"/>
      <c r="X381" s="56"/>
      <c r="Y381" s="27"/>
      <c r="Z381" s="45"/>
      <c r="AA381" s="24"/>
      <c r="AB381" s="24"/>
    </row>
    <row r="382" spans="1:28">
      <c r="A382" s="22"/>
      <c r="B382" s="24"/>
      <c r="C382" s="24"/>
      <c r="D382" s="105"/>
      <c r="E382" s="86"/>
      <c r="F382" s="119"/>
      <c r="G382" s="33"/>
      <c r="H382" s="97"/>
      <c r="I382" s="33"/>
      <c r="J382" s="33"/>
      <c r="K382" s="125"/>
      <c r="L382" s="33"/>
      <c r="M382" s="33"/>
      <c r="N382" s="125"/>
      <c r="O382" s="33"/>
      <c r="P382" s="33"/>
      <c r="Q382" s="125"/>
      <c r="R382" s="33"/>
      <c r="S382" s="33"/>
      <c r="T382" s="125"/>
      <c r="U382" s="24"/>
      <c r="V382" s="50"/>
      <c r="W382" s="78"/>
      <c r="X382" s="56"/>
      <c r="Y382" s="27"/>
      <c r="Z382" s="45"/>
      <c r="AA382" s="24"/>
      <c r="AB382" s="24"/>
    </row>
    <row r="383" spans="1:28">
      <c r="A383" s="22"/>
      <c r="B383" s="24"/>
      <c r="C383" s="24"/>
      <c r="D383" s="105"/>
      <c r="E383" s="86"/>
      <c r="F383" s="119"/>
      <c r="G383" s="33"/>
      <c r="H383" s="97"/>
      <c r="I383" s="33"/>
      <c r="J383" s="33"/>
      <c r="K383" s="125"/>
      <c r="L383" s="33"/>
      <c r="M383" s="33"/>
      <c r="N383" s="125"/>
      <c r="O383" s="33"/>
      <c r="P383" s="33"/>
      <c r="Q383" s="125"/>
      <c r="R383" s="33"/>
      <c r="S383" s="33"/>
      <c r="T383" s="125"/>
      <c r="U383" s="24"/>
      <c r="V383" s="50"/>
      <c r="W383" s="78"/>
      <c r="X383" s="56"/>
      <c r="Y383" s="27"/>
      <c r="Z383" s="45"/>
      <c r="AA383" s="24"/>
      <c r="AB383" s="24"/>
    </row>
    <row r="384" spans="1:28">
      <c r="A384" s="22"/>
      <c r="B384" s="24"/>
      <c r="C384" s="24"/>
      <c r="D384" s="105"/>
      <c r="E384" s="86"/>
      <c r="F384" s="119"/>
      <c r="G384" s="33"/>
      <c r="H384" s="97"/>
      <c r="I384" s="33"/>
      <c r="J384" s="33"/>
      <c r="K384" s="125"/>
      <c r="L384" s="33"/>
      <c r="M384" s="33"/>
      <c r="N384" s="125"/>
      <c r="O384" s="33"/>
      <c r="P384" s="33"/>
      <c r="Q384" s="125"/>
      <c r="R384" s="33"/>
      <c r="S384" s="33"/>
      <c r="T384" s="125"/>
      <c r="U384" s="24"/>
      <c r="V384" s="50"/>
      <c r="W384" s="78"/>
      <c r="X384" s="56"/>
      <c r="Y384" s="27"/>
      <c r="Z384" s="45"/>
      <c r="AA384" s="24"/>
      <c r="AB384" s="24"/>
    </row>
    <row r="385" spans="1:28">
      <c r="A385" s="22"/>
      <c r="B385" s="24"/>
      <c r="C385" s="24"/>
      <c r="D385" s="105"/>
      <c r="E385" s="86"/>
      <c r="F385" s="119"/>
      <c r="G385" s="33"/>
      <c r="H385" s="97"/>
      <c r="I385" s="33"/>
      <c r="J385" s="33"/>
      <c r="K385" s="125"/>
      <c r="L385" s="33"/>
      <c r="M385" s="33"/>
      <c r="N385" s="125"/>
      <c r="O385" s="33"/>
      <c r="P385" s="33"/>
      <c r="Q385" s="125"/>
      <c r="R385" s="33"/>
      <c r="S385" s="33"/>
      <c r="T385" s="125"/>
      <c r="U385" s="24"/>
      <c r="V385" s="50"/>
      <c r="W385" s="78"/>
      <c r="X385" s="56"/>
      <c r="Y385" s="27"/>
      <c r="Z385" s="45"/>
      <c r="AA385" s="24"/>
      <c r="AB385" s="24"/>
    </row>
    <row r="386" spans="1:28">
      <c r="A386" s="22"/>
      <c r="B386" s="24"/>
      <c r="C386" s="24"/>
      <c r="D386" s="105"/>
      <c r="E386" s="86"/>
      <c r="F386" s="119"/>
      <c r="G386" s="33"/>
      <c r="H386" s="97"/>
      <c r="I386" s="33"/>
      <c r="J386" s="33"/>
      <c r="K386" s="125"/>
      <c r="L386" s="33"/>
      <c r="M386" s="33"/>
      <c r="N386" s="125"/>
      <c r="O386" s="33"/>
      <c r="P386" s="33"/>
      <c r="Q386" s="125"/>
      <c r="R386" s="33"/>
      <c r="S386" s="33"/>
      <c r="T386" s="125"/>
      <c r="U386" s="24"/>
      <c r="V386" s="50"/>
      <c r="W386" s="78"/>
      <c r="X386" s="56"/>
      <c r="Y386" s="27"/>
      <c r="Z386" s="45"/>
      <c r="AA386" s="24"/>
      <c r="AB386" s="24"/>
    </row>
    <row r="387" spans="1:28">
      <c r="A387" s="22"/>
      <c r="B387" s="24"/>
      <c r="C387" s="24"/>
      <c r="D387" s="105"/>
      <c r="E387" s="86"/>
      <c r="F387" s="119"/>
      <c r="G387" s="33"/>
      <c r="H387" s="97"/>
      <c r="I387" s="33"/>
      <c r="J387" s="33"/>
      <c r="K387" s="125"/>
      <c r="L387" s="33"/>
      <c r="M387" s="33"/>
      <c r="N387" s="125"/>
      <c r="O387" s="33"/>
      <c r="P387" s="33"/>
      <c r="Q387" s="125"/>
      <c r="R387" s="33"/>
      <c r="S387" s="33"/>
      <c r="T387" s="125"/>
      <c r="U387" s="24"/>
      <c r="V387" s="50"/>
      <c r="W387" s="78"/>
      <c r="X387" s="56"/>
      <c r="Y387" s="27"/>
      <c r="Z387" s="45"/>
      <c r="AA387" s="24"/>
      <c r="AB387" s="24"/>
    </row>
    <row r="388" spans="1:28">
      <c r="A388" s="22"/>
      <c r="B388" s="24"/>
      <c r="C388" s="24"/>
      <c r="D388" s="105"/>
      <c r="E388" s="86"/>
      <c r="F388" s="119"/>
      <c r="G388" s="33"/>
      <c r="H388" s="97"/>
      <c r="I388" s="33"/>
      <c r="J388" s="33"/>
      <c r="K388" s="125"/>
      <c r="L388" s="33"/>
      <c r="M388" s="33"/>
      <c r="N388" s="125"/>
      <c r="O388" s="33"/>
      <c r="P388" s="33"/>
      <c r="Q388" s="125"/>
      <c r="R388" s="33"/>
      <c r="S388" s="33"/>
      <c r="T388" s="125"/>
      <c r="U388" s="24"/>
      <c r="V388" s="50"/>
      <c r="W388" s="78"/>
      <c r="X388" s="56"/>
      <c r="Y388" s="27"/>
      <c r="Z388" s="45"/>
      <c r="AA388" s="24"/>
      <c r="AB388" s="24"/>
    </row>
    <row r="389" spans="1:28">
      <c r="A389" s="22"/>
      <c r="B389" s="24"/>
      <c r="C389" s="24"/>
      <c r="D389" s="105"/>
      <c r="E389" s="86"/>
      <c r="F389" s="119"/>
      <c r="G389" s="33"/>
      <c r="H389" s="97"/>
      <c r="I389" s="33"/>
      <c r="J389" s="33"/>
      <c r="K389" s="125"/>
      <c r="L389" s="33"/>
      <c r="M389" s="33"/>
      <c r="N389" s="125"/>
      <c r="O389" s="33"/>
      <c r="P389" s="33"/>
      <c r="Q389" s="125"/>
      <c r="R389" s="33"/>
      <c r="S389" s="33"/>
      <c r="T389" s="125"/>
      <c r="U389" s="24"/>
      <c r="V389" s="50"/>
      <c r="W389" s="78"/>
      <c r="X389" s="56"/>
      <c r="Y389" s="27"/>
      <c r="Z389" s="45"/>
      <c r="AA389" s="24"/>
      <c r="AB389" s="24"/>
    </row>
    <row r="390" spans="1:28">
      <c r="A390" s="22"/>
      <c r="B390" s="24"/>
      <c r="C390" s="24"/>
      <c r="D390" s="105"/>
      <c r="E390" s="86"/>
      <c r="F390" s="119"/>
      <c r="G390" s="33"/>
      <c r="H390" s="97"/>
      <c r="I390" s="33"/>
      <c r="J390" s="33"/>
      <c r="K390" s="125"/>
      <c r="L390" s="33"/>
      <c r="M390" s="33"/>
      <c r="N390" s="125"/>
      <c r="O390" s="33"/>
      <c r="P390" s="33"/>
      <c r="Q390" s="125"/>
      <c r="R390" s="33"/>
      <c r="S390" s="33"/>
      <c r="T390" s="125"/>
      <c r="U390" s="24"/>
      <c r="V390" s="50"/>
      <c r="W390" s="78"/>
      <c r="X390" s="56"/>
      <c r="Y390" s="27"/>
      <c r="Z390" s="45"/>
      <c r="AA390" s="24"/>
      <c r="AB390" s="24"/>
    </row>
    <row r="391" spans="1:28">
      <c r="A391" s="22"/>
      <c r="B391" s="24"/>
      <c r="C391" s="24"/>
      <c r="D391" s="105"/>
      <c r="E391" s="86"/>
      <c r="F391" s="119"/>
      <c r="G391" s="33"/>
      <c r="H391" s="97"/>
      <c r="I391" s="33"/>
      <c r="J391" s="33"/>
      <c r="K391" s="125"/>
      <c r="L391" s="33"/>
      <c r="M391" s="33"/>
      <c r="N391" s="125"/>
      <c r="O391" s="33"/>
      <c r="P391" s="33"/>
      <c r="Q391" s="125"/>
      <c r="R391" s="33"/>
      <c r="S391" s="33"/>
      <c r="T391" s="125"/>
      <c r="U391" s="24"/>
      <c r="V391" s="50"/>
      <c r="W391" s="78"/>
      <c r="X391" s="56"/>
      <c r="Y391" s="27"/>
      <c r="Z391" s="45"/>
      <c r="AA391" s="24"/>
      <c r="AB391" s="24"/>
    </row>
    <row r="392" spans="1:28">
      <c r="A392" s="22"/>
      <c r="B392" s="24"/>
      <c r="C392" s="24"/>
      <c r="D392" s="105"/>
      <c r="E392" s="86"/>
      <c r="F392" s="119"/>
      <c r="G392" s="33"/>
      <c r="H392" s="97"/>
      <c r="I392" s="33"/>
      <c r="J392" s="33"/>
      <c r="K392" s="125"/>
      <c r="L392" s="33"/>
      <c r="M392" s="33"/>
      <c r="N392" s="125"/>
      <c r="O392" s="33"/>
      <c r="P392" s="33"/>
      <c r="Q392" s="125"/>
      <c r="R392" s="33"/>
      <c r="S392" s="33"/>
      <c r="T392" s="125"/>
      <c r="U392" s="24"/>
      <c r="V392" s="50"/>
      <c r="W392" s="78"/>
      <c r="X392" s="56"/>
      <c r="Y392" s="27"/>
      <c r="Z392" s="45"/>
      <c r="AA392" s="24"/>
      <c r="AB392" s="24"/>
    </row>
    <row r="393" spans="1:28">
      <c r="A393" s="22"/>
      <c r="B393" s="24"/>
      <c r="C393" s="24"/>
      <c r="D393" s="105"/>
      <c r="E393" s="86"/>
      <c r="F393" s="119"/>
      <c r="G393" s="33"/>
      <c r="H393" s="97"/>
      <c r="I393" s="33"/>
      <c r="J393" s="33"/>
      <c r="K393" s="125"/>
      <c r="L393" s="33"/>
      <c r="M393" s="33"/>
      <c r="N393" s="125"/>
      <c r="O393" s="33"/>
      <c r="P393" s="33"/>
      <c r="Q393" s="125"/>
      <c r="R393" s="33"/>
      <c r="S393" s="33"/>
      <c r="T393" s="125"/>
      <c r="U393" s="24"/>
      <c r="V393" s="50"/>
      <c r="W393" s="78"/>
      <c r="X393" s="56"/>
      <c r="Y393" s="27"/>
      <c r="Z393" s="45"/>
      <c r="AA393" s="24"/>
      <c r="AB393" s="24"/>
    </row>
    <row r="394" spans="1:28">
      <c r="A394" s="22"/>
      <c r="B394" s="24"/>
      <c r="C394" s="24"/>
      <c r="D394" s="105"/>
      <c r="E394" s="86"/>
      <c r="F394" s="119"/>
      <c r="G394" s="33"/>
      <c r="H394" s="97"/>
      <c r="I394" s="33"/>
      <c r="J394" s="33"/>
      <c r="K394" s="125"/>
      <c r="L394" s="33"/>
      <c r="M394" s="33"/>
      <c r="N394" s="125"/>
      <c r="O394" s="33"/>
      <c r="P394" s="33"/>
      <c r="Q394" s="125"/>
      <c r="R394" s="33"/>
      <c r="S394" s="33"/>
      <c r="T394" s="125"/>
      <c r="U394" s="24"/>
      <c r="V394" s="50"/>
      <c r="W394" s="78"/>
      <c r="X394" s="56"/>
      <c r="Y394" s="27"/>
      <c r="Z394" s="45"/>
      <c r="AA394" s="24"/>
      <c r="AB394" s="24"/>
    </row>
    <row r="395" spans="1:28">
      <c r="A395" s="22"/>
      <c r="B395" s="24"/>
      <c r="C395" s="24"/>
      <c r="D395" s="105"/>
      <c r="E395" s="86"/>
      <c r="F395" s="119"/>
      <c r="G395" s="33"/>
      <c r="H395" s="97"/>
      <c r="I395" s="33"/>
      <c r="J395" s="33"/>
      <c r="K395" s="125"/>
      <c r="L395" s="33"/>
      <c r="M395" s="33"/>
      <c r="N395" s="125"/>
      <c r="O395" s="33"/>
      <c r="P395" s="33"/>
      <c r="Q395" s="125"/>
      <c r="R395" s="33"/>
      <c r="S395" s="33"/>
      <c r="T395" s="125"/>
      <c r="U395" s="24"/>
      <c r="V395" s="50"/>
      <c r="W395" s="78"/>
      <c r="X395" s="56"/>
      <c r="Y395" s="27"/>
      <c r="Z395" s="45"/>
      <c r="AA395" s="24"/>
      <c r="AB395" s="24"/>
    </row>
    <row r="396" spans="1:28">
      <c r="A396" s="22"/>
      <c r="B396" s="24"/>
      <c r="C396" s="24"/>
      <c r="D396" s="105"/>
      <c r="E396" s="86"/>
      <c r="F396" s="119"/>
      <c r="G396" s="33"/>
      <c r="H396" s="97"/>
      <c r="I396" s="33"/>
      <c r="J396" s="33"/>
      <c r="K396" s="125"/>
      <c r="L396" s="33"/>
      <c r="M396" s="33"/>
      <c r="N396" s="125"/>
      <c r="O396" s="33"/>
      <c r="P396" s="33"/>
      <c r="Q396" s="125"/>
      <c r="R396" s="33"/>
      <c r="S396" s="33"/>
      <c r="T396" s="125"/>
      <c r="U396" s="24"/>
      <c r="V396" s="50"/>
      <c r="W396" s="78"/>
      <c r="X396" s="56"/>
      <c r="Y396" s="27"/>
      <c r="Z396" s="45"/>
      <c r="AA396" s="24"/>
      <c r="AB396" s="24"/>
    </row>
    <row r="397" spans="1:28">
      <c r="A397" s="22"/>
      <c r="B397" s="24"/>
      <c r="C397" s="24"/>
      <c r="D397" s="105"/>
      <c r="E397" s="86"/>
      <c r="F397" s="119"/>
      <c r="G397" s="33"/>
      <c r="H397" s="97"/>
      <c r="I397" s="33"/>
      <c r="J397" s="33"/>
      <c r="K397" s="125"/>
      <c r="L397" s="33"/>
      <c r="M397" s="33"/>
      <c r="N397" s="125"/>
      <c r="O397" s="33"/>
      <c r="P397" s="33"/>
      <c r="Q397" s="125"/>
      <c r="R397" s="33"/>
      <c r="S397" s="33"/>
      <c r="T397" s="125"/>
      <c r="U397" s="24"/>
      <c r="V397" s="50"/>
      <c r="W397" s="78"/>
      <c r="X397" s="56"/>
      <c r="Y397" s="27"/>
      <c r="Z397" s="45"/>
      <c r="AA397" s="24"/>
      <c r="AB397" s="24"/>
    </row>
    <row r="398" spans="1:28">
      <c r="A398" s="22"/>
      <c r="B398" s="24"/>
      <c r="C398" s="24"/>
      <c r="D398" s="105"/>
      <c r="E398" s="86"/>
      <c r="F398" s="119"/>
      <c r="G398" s="33"/>
      <c r="H398" s="97"/>
      <c r="I398" s="33"/>
      <c r="J398" s="33"/>
      <c r="K398" s="125"/>
      <c r="L398" s="33"/>
      <c r="M398" s="33"/>
      <c r="N398" s="125"/>
      <c r="O398" s="33"/>
      <c r="P398" s="33"/>
      <c r="Q398" s="125"/>
      <c r="R398" s="33"/>
      <c r="S398" s="33"/>
      <c r="T398" s="125"/>
      <c r="U398" s="24"/>
      <c r="V398" s="50"/>
      <c r="W398" s="78"/>
      <c r="X398" s="56"/>
      <c r="Y398" s="27"/>
      <c r="Z398" s="45"/>
      <c r="AA398" s="24"/>
      <c r="AB398" s="24"/>
    </row>
    <row r="399" spans="1:28">
      <c r="A399" s="22"/>
      <c r="B399" s="24"/>
      <c r="C399" s="24"/>
      <c r="D399" s="105"/>
      <c r="E399" s="86"/>
      <c r="F399" s="119"/>
      <c r="G399" s="33"/>
      <c r="H399" s="97"/>
      <c r="I399" s="33"/>
      <c r="J399" s="33"/>
      <c r="K399" s="125"/>
      <c r="L399" s="33"/>
      <c r="M399" s="33"/>
      <c r="N399" s="125"/>
      <c r="O399" s="33"/>
      <c r="P399" s="33"/>
      <c r="Q399" s="125"/>
      <c r="R399" s="33"/>
      <c r="S399" s="33"/>
      <c r="T399" s="125"/>
      <c r="U399" s="24"/>
      <c r="V399" s="50"/>
      <c r="W399" s="78"/>
      <c r="X399" s="56"/>
      <c r="Y399" s="27"/>
      <c r="Z399" s="45"/>
      <c r="AA399" s="24"/>
      <c r="AB399" s="24"/>
    </row>
    <row r="400" spans="1:28">
      <c r="A400" s="22"/>
      <c r="B400" s="24"/>
      <c r="C400" s="24"/>
      <c r="D400" s="105"/>
      <c r="E400" s="86"/>
      <c r="F400" s="119"/>
      <c r="G400" s="33"/>
      <c r="H400" s="97"/>
      <c r="I400" s="33"/>
      <c r="J400" s="33"/>
      <c r="K400" s="125"/>
      <c r="L400" s="33"/>
      <c r="M400" s="33"/>
      <c r="N400" s="125"/>
      <c r="O400" s="33"/>
      <c r="P400" s="33"/>
      <c r="Q400" s="125"/>
      <c r="R400" s="33"/>
      <c r="S400" s="33"/>
      <c r="T400" s="125"/>
      <c r="U400" s="24"/>
      <c r="V400" s="50"/>
      <c r="W400" s="78"/>
      <c r="X400" s="56"/>
      <c r="Y400" s="27"/>
      <c r="Z400" s="45"/>
      <c r="AA400" s="24"/>
      <c r="AB400" s="24"/>
    </row>
    <row r="401" spans="1:28">
      <c r="A401" s="22"/>
      <c r="B401" s="24"/>
      <c r="C401" s="24"/>
      <c r="D401" s="105"/>
      <c r="E401" s="86"/>
      <c r="F401" s="119"/>
      <c r="G401" s="33"/>
      <c r="H401" s="97"/>
      <c r="I401" s="33"/>
      <c r="J401" s="33"/>
      <c r="K401" s="125"/>
      <c r="L401" s="33"/>
      <c r="M401" s="33"/>
      <c r="N401" s="125"/>
      <c r="O401" s="33"/>
      <c r="P401" s="33"/>
      <c r="Q401" s="125"/>
      <c r="R401" s="33"/>
      <c r="S401" s="33"/>
      <c r="T401" s="125"/>
      <c r="U401" s="24"/>
      <c r="V401" s="50"/>
      <c r="W401" s="78"/>
      <c r="X401" s="56"/>
      <c r="Y401" s="27"/>
      <c r="Z401" s="45"/>
      <c r="AA401" s="24"/>
      <c r="AB401" s="24"/>
    </row>
    <row r="402" spans="1:28">
      <c r="A402" s="22"/>
      <c r="B402" s="24"/>
      <c r="C402" s="24"/>
      <c r="D402" s="105"/>
      <c r="E402" s="86"/>
      <c r="F402" s="119"/>
      <c r="G402" s="33"/>
      <c r="H402" s="97"/>
      <c r="I402" s="33"/>
      <c r="J402" s="33"/>
      <c r="K402" s="125"/>
      <c r="L402" s="33"/>
      <c r="M402" s="33"/>
      <c r="N402" s="125"/>
      <c r="O402" s="33"/>
      <c r="P402" s="33"/>
      <c r="Q402" s="125"/>
      <c r="R402" s="33"/>
      <c r="S402" s="33"/>
      <c r="T402" s="125"/>
      <c r="U402" s="24"/>
      <c r="V402" s="50"/>
      <c r="W402" s="78"/>
      <c r="X402" s="56"/>
      <c r="Y402" s="27"/>
      <c r="Z402" s="45"/>
      <c r="AA402" s="24"/>
      <c r="AB402" s="24"/>
    </row>
    <row r="403" spans="1:28">
      <c r="A403" s="22"/>
      <c r="B403" s="24"/>
      <c r="C403" s="24"/>
      <c r="D403" s="105"/>
      <c r="E403" s="86"/>
      <c r="F403" s="119"/>
      <c r="G403" s="33"/>
      <c r="H403" s="97"/>
      <c r="I403" s="33"/>
      <c r="J403" s="33"/>
      <c r="K403" s="125"/>
      <c r="L403" s="33"/>
      <c r="M403" s="33"/>
      <c r="N403" s="125"/>
      <c r="O403" s="33"/>
      <c r="P403" s="33"/>
      <c r="Q403" s="125"/>
      <c r="R403" s="33"/>
      <c r="S403" s="33"/>
      <c r="T403" s="125"/>
      <c r="U403" s="24"/>
      <c r="V403" s="50"/>
      <c r="W403" s="78"/>
      <c r="X403" s="56"/>
      <c r="Y403" s="27"/>
      <c r="Z403" s="45"/>
      <c r="AA403" s="24"/>
      <c r="AB403" s="24"/>
    </row>
    <row r="404" spans="1:28">
      <c r="A404" s="22"/>
      <c r="B404" s="24"/>
      <c r="C404" s="24"/>
      <c r="D404" s="105"/>
      <c r="E404" s="86"/>
      <c r="F404" s="119"/>
      <c r="G404" s="33"/>
      <c r="H404" s="97"/>
      <c r="I404" s="33"/>
      <c r="J404" s="33"/>
      <c r="K404" s="125"/>
      <c r="L404" s="33"/>
      <c r="M404" s="33"/>
      <c r="N404" s="125"/>
      <c r="O404" s="33"/>
      <c r="P404" s="33"/>
      <c r="Q404" s="125"/>
      <c r="R404" s="33"/>
      <c r="S404" s="33"/>
      <c r="T404" s="125"/>
      <c r="U404" s="24"/>
      <c r="V404" s="50"/>
      <c r="W404" s="78"/>
      <c r="X404" s="56"/>
      <c r="Y404" s="27"/>
      <c r="Z404" s="45"/>
      <c r="AA404" s="24"/>
      <c r="AB404" s="24"/>
    </row>
    <row r="405" spans="1:28">
      <c r="A405" s="22"/>
      <c r="B405" s="24"/>
      <c r="C405" s="24"/>
      <c r="D405" s="105"/>
      <c r="E405" s="86"/>
      <c r="F405" s="119"/>
      <c r="G405" s="33"/>
      <c r="H405" s="97"/>
      <c r="I405" s="33"/>
      <c r="J405" s="33"/>
      <c r="K405" s="125"/>
      <c r="L405" s="33"/>
      <c r="M405" s="33"/>
      <c r="N405" s="125"/>
      <c r="O405" s="33"/>
      <c r="P405" s="33"/>
      <c r="Q405" s="125"/>
      <c r="R405" s="33"/>
      <c r="S405" s="33"/>
      <c r="T405" s="125"/>
      <c r="U405" s="24"/>
      <c r="V405" s="50"/>
      <c r="W405" s="78"/>
      <c r="X405" s="56"/>
      <c r="Y405" s="27"/>
      <c r="Z405" s="45"/>
      <c r="AA405" s="24"/>
      <c r="AB405" s="24"/>
    </row>
    <row r="406" spans="1:28">
      <c r="A406" s="22"/>
      <c r="B406" s="24"/>
      <c r="C406" s="24"/>
      <c r="D406" s="105"/>
      <c r="E406" s="86"/>
      <c r="F406" s="119"/>
      <c r="G406" s="33"/>
      <c r="H406" s="97"/>
      <c r="I406" s="33"/>
      <c r="J406" s="33"/>
      <c r="K406" s="125"/>
      <c r="L406" s="33"/>
      <c r="M406" s="33"/>
      <c r="N406" s="125"/>
      <c r="O406" s="33"/>
      <c r="P406" s="33"/>
      <c r="Q406" s="125"/>
      <c r="R406" s="33"/>
      <c r="S406" s="33"/>
      <c r="T406" s="125"/>
      <c r="U406" s="24"/>
      <c r="V406" s="50"/>
      <c r="W406" s="78"/>
      <c r="X406" s="56"/>
      <c r="Y406" s="27"/>
      <c r="Z406" s="45"/>
      <c r="AA406" s="24"/>
      <c r="AB406" s="24"/>
    </row>
    <row r="407" spans="1:28">
      <c r="A407" s="22"/>
      <c r="B407" s="24"/>
      <c r="C407" s="24"/>
      <c r="D407" s="105"/>
      <c r="E407" s="86"/>
      <c r="F407" s="119"/>
      <c r="G407" s="33"/>
      <c r="H407" s="97"/>
      <c r="I407" s="33"/>
      <c r="J407" s="33"/>
      <c r="K407" s="125"/>
      <c r="L407" s="33"/>
      <c r="M407" s="33"/>
      <c r="N407" s="125"/>
      <c r="O407" s="33"/>
      <c r="P407" s="33"/>
      <c r="Q407" s="125"/>
      <c r="R407" s="33"/>
      <c r="S407" s="33"/>
      <c r="T407" s="125"/>
      <c r="U407" s="24"/>
      <c r="V407" s="50"/>
      <c r="W407" s="78"/>
      <c r="X407" s="56"/>
      <c r="Y407" s="27"/>
      <c r="Z407" s="45"/>
      <c r="AA407" s="24"/>
      <c r="AB407" s="24"/>
    </row>
    <row r="408" spans="1:28">
      <c r="A408" s="22"/>
      <c r="B408" s="24"/>
      <c r="C408" s="24"/>
      <c r="D408" s="105"/>
      <c r="E408" s="86"/>
      <c r="F408" s="119"/>
      <c r="G408" s="33"/>
      <c r="H408" s="97"/>
      <c r="I408" s="33"/>
      <c r="J408" s="33"/>
      <c r="K408" s="125"/>
      <c r="L408" s="33"/>
      <c r="M408" s="33"/>
      <c r="N408" s="125"/>
      <c r="O408" s="33"/>
      <c r="P408" s="33"/>
      <c r="Q408" s="125"/>
      <c r="R408" s="33"/>
      <c r="S408" s="33"/>
      <c r="T408" s="125"/>
      <c r="U408" s="24"/>
      <c r="V408" s="50"/>
      <c r="W408" s="78"/>
      <c r="X408" s="56"/>
      <c r="Y408" s="27"/>
      <c r="Z408" s="45"/>
      <c r="AA408" s="24"/>
      <c r="AB408" s="24"/>
    </row>
    <row r="409" spans="1:28">
      <c r="A409" s="22"/>
      <c r="B409" s="24"/>
      <c r="C409" s="24"/>
      <c r="D409" s="105"/>
      <c r="E409" s="86"/>
      <c r="F409" s="119"/>
      <c r="G409" s="33"/>
      <c r="H409" s="97"/>
      <c r="I409" s="33"/>
      <c r="J409" s="33"/>
      <c r="K409" s="125"/>
      <c r="L409" s="33"/>
      <c r="M409" s="33"/>
      <c r="N409" s="125"/>
      <c r="O409" s="33"/>
      <c r="P409" s="33"/>
      <c r="Q409" s="125"/>
      <c r="R409" s="33"/>
      <c r="S409" s="33"/>
      <c r="T409" s="125"/>
      <c r="U409" s="24"/>
      <c r="V409" s="50"/>
      <c r="W409" s="78"/>
      <c r="X409" s="56"/>
      <c r="Y409" s="27"/>
      <c r="Z409" s="45"/>
      <c r="AA409" s="24"/>
      <c r="AB409" s="24"/>
    </row>
    <row r="410" spans="1:28">
      <c r="A410" s="22"/>
      <c r="B410" s="24"/>
      <c r="C410" s="24"/>
      <c r="D410" s="105"/>
      <c r="E410" s="86"/>
      <c r="F410" s="119"/>
      <c r="G410" s="33"/>
      <c r="H410" s="97"/>
      <c r="I410" s="33"/>
      <c r="J410" s="33"/>
      <c r="K410" s="125"/>
      <c r="L410" s="33"/>
      <c r="M410" s="33"/>
      <c r="N410" s="125"/>
      <c r="O410" s="33"/>
      <c r="P410" s="33"/>
      <c r="Q410" s="125"/>
      <c r="R410" s="33"/>
      <c r="S410" s="33"/>
      <c r="T410" s="125"/>
      <c r="U410" s="24"/>
      <c r="V410" s="50"/>
      <c r="W410" s="78"/>
      <c r="X410" s="56"/>
      <c r="Y410" s="27"/>
      <c r="Z410" s="45"/>
      <c r="AA410" s="24"/>
      <c r="AB410" s="24"/>
    </row>
    <row r="411" spans="1:28">
      <c r="A411" s="22"/>
      <c r="B411" s="24"/>
      <c r="C411" s="24"/>
      <c r="D411" s="105"/>
      <c r="E411" s="86"/>
      <c r="F411" s="119"/>
      <c r="G411" s="33"/>
      <c r="H411" s="97"/>
      <c r="I411" s="33"/>
      <c r="J411" s="33"/>
      <c r="K411" s="125"/>
      <c r="L411" s="33"/>
      <c r="M411" s="33"/>
      <c r="N411" s="125"/>
      <c r="O411" s="33"/>
      <c r="P411" s="33"/>
      <c r="Q411" s="125"/>
      <c r="R411" s="33"/>
      <c r="S411" s="33"/>
      <c r="T411" s="125"/>
      <c r="U411" s="24"/>
      <c r="V411" s="50"/>
      <c r="W411" s="78"/>
      <c r="X411" s="56"/>
      <c r="Y411" s="27"/>
      <c r="Z411" s="45"/>
      <c r="AA411" s="24"/>
      <c r="AB411" s="24"/>
    </row>
    <row r="412" spans="1:28">
      <c r="A412" s="22"/>
      <c r="B412" s="24"/>
      <c r="C412" s="24"/>
      <c r="D412" s="105"/>
      <c r="E412" s="86"/>
      <c r="F412" s="119"/>
      <c r="G412" s="33"/>
      <c r="H412" s="97"/>
      <c r="I412" s="33"/>
      <c r="J412" s="33"/>
      <c r="K412" s="125"/>
      <c r="L412" s="33"/>
      <c r="M412" s="33"/>
      <c r="N412" s="125"/>
      <c r="O412" s="33"/>
      <c r="P412" s="33"/>
      <c r="Q412" s="125"/>
      <c r="R412" s="33"/>
      <c r="S412" s="33"/>
      <c r="T412" s="125"/>
      <c r="U412" s="24"/>
      <c r="V412" s="50"/>
      <c r="W412" s="78"/>
      <c r="X412" s="56"/>
      <c r="Y412" s="27"/>
      <c r="Z412" s="45"/>
      <c r="AA412" s="24"/>
      <c r="AB412" s="24"/>
    </row>
    <row r="413" spans="1:28">
      <c r="A413" s="22"/>
      <c r="B413" s="24"/>
      <c r="C413" s="24"/>
      <c r="D413" s="105"/>
      <c r="E413" s="86"/>
      <c r="F413" s="119"/>
      <c r="G413" s="33"/>
      <c r="H413" s="97"/>
      <c r="I413" s="33"/>
      <c r="J413" s="33"/>
      <c r="K413" s="125"/>
      <c r="L413" s="33"/>
      <c r="M413" s="33"/>
      <c r="N413" s="125"/>
      <c r="O413" s="33"/>
      <c r="P413" s="33"/>
      <c r="Q413" s="125"/>
      <c r="R413" s="33"/>
      <c r="S413" s="33"/>
      <c r="T413" s="125"/>
      <c r="U413" s="24"/>
      <c r="V413" s="50"/>
      <c r="W413" s="78"/>
      <c r="X413" s="56"/>
      <c r="Y413" s="27"/>
      <c r="Z413" s="45"/>
      <c r="AA413" s="24"/>
      <c r="AB413" s="24"/>
    </row>
    <row r="414" spans="1:28">
      <c r="A414" s="22"/>
      <c r="B414" s="24"/>
      <c r="C414" s="24"/>
      <c r="D414" s="105"/>
      <c r="E414" s="86"/>
      <c r="F414" s="119"/>
      <c r="G414" s="33"/>
      <c r="H414" s="97"/>
      <c r="I414" s="33"/>
      <c r="J414" s="33"/>
      <c r="K414" s="125"/>
      <c r="L414" s="33"/>
      <c r="M414" s="33"/>
      <c r="N414" s="125"/>
      <c r="O414" s="33"/>
      <c r="P414" s="33"/>
      <c r="Q414" s="125"/>
      <c r="R414" s="33"/>
      <c r="S414" s="33"/>
      <c r="T414" s="125"/>
      <c r="U414" s="24"/>
      <c r="V414" s="50"/>
      <c r="W414" s="78"/>
      <c r="X414" s="56"/>
      <c r="Y414" s="27"/>
      <c r="Z414" s="45"/>
      <c r="AA414" s="24"/>
      <c r="AB414" s="24"/>
    </row>
    <row r="415" spans="1:28">
      <c r="A415" s="22"/>
      <c r="B415" s="24"/>
      <c r="C415" s="24"/>
      <c r="D415" s="105"/>
      <c r="E415" s="86"/>
      <c r="F415" s="119"/>
      <c r="G415" s="33"/>
      <c r="H415" s="97"/>
      <c r="I415" s="33"/>
      <c r="J415" s="33"/>
      <c r="K415" s="125"/>
      <c r="L415" s="33"/>
      <c r="M415" s="33"/>
      <c r="N415" s="125"/>
      <c r="O415" s="33"/>
      <c r="P415" s="33"/>
      <c r="Q415" s="125"/>
      <c r="R415" s="33"/>
      <c r="S415" s="33"/>
      <c r="T415" s="125"/>
      <c r="U415" s="24"/>
      <c r="V415" s="50"/>
      <c r="W415" s="78"/>
      <c r="X415" s="56"/>
      <c r="Y415" s="27"/>
      <c r="Z415" s="45"/>
      <c r="AA415" s="24"/>
      <c r="AB415" s="24"/>
    </row>
    <row r="416" spans="1:28">
      <c r="A416" s="22"/>
      <c r="B416" s="24"/>
      <c r="C416" s="24"/>
      <c r="D416" s="105"/>
      <c r="E416" s="86"/>
      <c r="F416" s="119"/>
      <c r="G416" s="33"/>
      <c r="H416" s="97"/>
      <c r="I416" s="33"/>
      <c r="J416" s="33"/>
      <c r="K416" s="125"/>
      <c r="L416" s="33"/>
      <c r="M416" s="33"/>
      <c r="N416" s="125"/>
      <c r="O416" s="33"/>
      <c r="P416" s="33"/>
      <c r="Q416" s="125"/>
      <c r="R416" s="33"/>
      <c r="S416" s="33"/>
      <c r="T416" s="125"/>
      <c r="U416" s="24"/>
      <c r="V416" s="50"/>
      <c r="W416" s="78"/>
      <c r="X416" s="56"/>
      <c r="Y416" s="27"/>
      <c r="Z416" s="45"/>
      <c r="AA416" s="24"/>
      <c r="AB416" s="24"/>
    </row>
    <row r="417" spans="1:28">
      <c r="A417" s="22"/>
      <c r="B417" s="24"/>
      <c r="C417" s="24"/>
      <c r="D417" s="105"/>
      <c r="E417" s="86"/>
      <c r="F417" s="119"/>
      <c r="G417" s="33"/>
      <c r="H417" s="97"/>
      <c r="I417" s="33"/>
      <c r="J417" s="33"/>
      <c r="K417" s="125"/>
      <c r="L417" s="33"/>
      <c r="M417" s="33"/>
      <c r="N417" s="125"/>
      <c r="O417" s="33"/>
      <c r="P417" s="33"/>
      <c r="Q417" s="125"/>
      <c r="R417" s="33"/>
      <c r="S417" s="33"/>
      <c r="T417" s="125"/>
      <c r="U417" s="24"/>
      <c r="V417" s="50"/>
      <c r="W417" s="78"/>
      <c r="X417" s="56"/>
      <c r="Y417" s="27"/>
      <c r="Z417" s="45"/>
      <c r="AA417" s="24"/>
      <c r="AB417" s="24"/>
    </row>
    <row r="418" spans="1:28">
      <c r="A418" s="22"/>
      <c r="B418" s="24"/>
      <c r="C418" s="24"/>
      <c r="D418" s="105"/>
      <c r="E418" s="86"/>
      <c r="F418" s="119"/>
      <c r="G418" s="33"/>
      <c r="H418" s="97"/>
      <c r="I418" s="33"/>
      <c r="J418" s="33"/>
      <c r="K418" s="125"/>
      <c r="L418" s="33"/>
      <c r="M418" s="33"/>
      <c r="N418" s="125"/>
      <c r="O418" s="33"/>
      <c r="P418" s="33"/>
      <c r="Q418" s="125"/>
      <c r="R418" s="33"/>
      <c r="S418" s="33"/>
      <c r="T418" s="125"/>
      <c r="U418" s="24"/>
      <c r="V418" s="50"/>
      <c r="W418" s="78"/>
      <c r="X418" s="56"/>
      <c r="Y418" s="27"/>
      <c r="Z418" s="45"/>
      <c r="AA418" s="24"/>
      <c r="AB418" s="24"/>
    </row>
  </sheetData>
  <pageMargins left="0" right="0" top="0.5" bottom="0.5" header="0.3" footer="0.3"/>
  <pageSetup scale="78" orientation="landscape" r:id="rId1"/>
  <headerFooter>
    <oddFooter>&amp;L&amp;9Devil's Head ISDE - 2014&amp;C&amp;"Segoe Print,Regular"&amp;9Mt. Scott MC&amp;R&amp;"Segoe Print,Regular"&amp;9&amp;P</oddFooter>
  </headerFooter>
  <rowBreaks count="9" manualBreakCount="9">
    <brk id="21" max="16383" man="1"/>
    <brk id="55" max="16383" man="1"/>
    <brk id="92" max="16383" man="1"/>
    <brk id="129" max="16383" man="1"/>
    <brk id="163" max="16383" man="1"/>
    <brk id="197" max="16383" man="1"/>
    <brk id="231" max="16383" man="1"/>
    <brk id="260" max="16383" man="1"/>
    <brk id="29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B418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9" sqref="G9"/>
    </sheetView>
  </sheetViews>
  <sheetFormatPr defaultColWidth="11.28515625" defaultRowHeight="15"/>
  <cols>
    <col min="1" max="1" width="2.42578125" style="14" customWidth="1"/>
    <col min="2" max="2" width="9.140625" style="2" customWidth="1"/>
    <col min="3" max="3" width="14" style="2" customWidth="1"/>
    <col min="4" max="4" width="12.42578125" style="98" customWidth="1"/>
    <col min="5" max="5" width="8.42578125" style="79" customWidth="1"/>
    <col min="6" max="6" width="8.42578125" style="112" customWidth="1"/>
    <col min="7" max="7" width="8.140625" style="4" customWidth="1"/>
    <col min="8" max="8" width="9.5703125" style="94" customWidth="1"/>
    <col min="9" max="10" width="7.28515625" style="4" customWidth="1"/>
    <col min="11" max="11" width="9.5703125" style="120" customWidth="1"/>
    <col min="12" max="13" width="7.28515625" style="4" customWidth="1"/>
    <col min="14" max="14" width="9.5703125" style="120" customWidth="1"/>
    <col min="15" max="16" width="7.28515625" style="4" customWidth="1"/>
    <col min="17" max="17" width="9.5703125" style="120" customWidth="1"/>
    <col min="18" max="19" width="7.28515625" style="4" customWidth="1"/>
    <col min="20" max="20" width="9.5703125" style="120" customWidth="1"/>
    <col min="21" max="21" width="8.85546875" style="2" customWidth="1"/>
    <col min="22" max="22" width="7.85546875" style="46" customWidth="1"/>
    <col min="23" max="23" width="8.140625" style="73" customWidth="1"/>
    <col min="24" max="24" width="9.42578125" style="51" customWidth="1"/>
    <col min="25" max="25" width="4.42578125" style="5" customWidth="1"/>
    <col min="26" max="26" width="6.42578125" style="40" customWidth="1"/>
    <col min="27" max="27" width="7.7109375" style="2" customWidth="1"/>
    <col min="28" max="16384" width="11.28515625" style="2"/>
  </cols>
  <sheetData>
    <row r="1" spans="1:28" ht="33.75">
      <c r="A1" s="13"/>
      <c r="B1" s="10" t="s">
        <v>14</v>
      </c>
      <c r="C1" s="3"/>
      <c r="I1" s="90"/>
      <c r="J1"/>
      <c r="L1"/>
      <c r="U1" s="4"/>
      <c r="Y1" s="11"/>
    </row>
    <row r="2" spans="1:28" ht="31.5">
      <c r="B2" s="9" t="s">
        <v>29</v>
      </c>
      <c r="C2" s="8"/>
      <c r="D2" s="99"/>
      <c r="E2" s="80"/>
      <c r="F2" s="113"/>
      <c r="I2" s="91"/>
      <c r="J2" s="93"/>
      <c r="L2"/>
      <c r="U2" s="4"/>
      <c r="Y2" s="12"/>
      <c r="Z2" s="41"/>
    </row>
    <row r="3" spans="1:28" s="7" customFormat="1" ht="17.25">
      <c r="A3" s="15"/>
      <c r="B3" s="16"/>
      <c r="C3" s="16"/>
      <c r="D3" s="92" t="s">
        <v>33</v>
      </c>
      <c r="E3" s="81"/>
      <c r="F3" s="114" t="s">
        <v>31</v>
      </c>
      <c r="G3" s="19" t="s">
        <v>32</v>
      </c>
      <c r="H3" s="35">
        <v>1</v>
      </c>
      <c r="I3" s="19" t="s">
        <v>31</v>
      </c>
      <c r="J3" s="19" t="s">
        <v>32</v>
      </c>
      <c r="K3" s="35">
        <v>2</v>
      </c>
      <c r="L3" s="19" t="s">
        <v>31</v>
      </c>
      <c r="M3" s="19" t="s">
        <v>32</v>
      </c>
      <c r="N3" s="35">
        <v>3</v>
      </c>
      <c r="O3" s="19" t="s">
        <v>31</v>
      </c>
      <c r="P3" s="19" t="s">
        <v>32</v>
      </c>
      <c r="Q3" s="35">
        <v>4</v>
      </c>
      <c r="R3" s="19" t="s">
        <v>31</v>
      </c>
      <c r="S3" s="19" t="s">
        <v>32</v>
      </c>
      <c r="T3" s="35">
        <v>5</v>
      </c>
      <c r="U3" s="18"/>
      <c r="V3" s="47" t="s">
        <v>7</v>
      </c>
      <c r="W3" s="72" t="s">
        <v>9</v>
      </c>
      <c r="X3" s="52" t="s">
        <v>6</v>
      </c>
      <c r="Y3" s="17"/>
      <c r="Z3" s="36"/>
      <c r="AA3" s="16"/>
      <c r="AB3" s="20"/>
    </row>
    <row r="4" spans="1:28" s="6" customFormat="1" ht="18" thickBot="1">
      <c r="A4" s="15" t="s">
        <v>13</v>
      </c>
      <c r="B4" s="17" t="s">
        <v>1</v>
      </c>
      <c r="C4" s="17" t="s">
        <v>3</v>
      </c>
      <c r="D4" s="106" t="s">
        <v>34</v>
      </c>
      <c r="E4" s="108" t="s">
        <v>35</v>
      </c>
      <c r="F4" s="115" t="s">
        <v>4</v>
      </c>
      <c r="G4" s="18" t="s">
        <v>5</v>
      </c>
      <c r="H4" s="53" t="s">
        <v>6</v>
      </c>
      <c r="I4" s="18" t="s">
        <v>4</v>
      </c>
      <c r="J4" s="18" t="s">
        <v>5</v>
      </c>
      <c r="K4" s="114" t="s">
        <v>6</v>
      </c>
      <c r="L4" s="18" t="s">
        <v>4</v>
      </c>
      <c r="M4" s="18" t="s">
        <v>5</v>
      </c>
      <c r="N4" s="114" t="s">
        <v>6</v>
      </c>
      <c r="O4" s="18" t="s">
        <v>4</v>
      </c>
      <c r="P4" s="18" t="s">
        <v>5</v>
      </c>
      <c r="Q4" s="114" t="s">
        <v>6</v>
      </c>
      <c r="R4" s="18" t="s">
        <v>4</v>
      </c>
      <c r="S4" s="18" t="s">
        <v>5</v>
      </c>
      <c r="T4" s="114" t="s">
        <v>6</v>
      </c>
      <c r="U4" s="18" t="s">
        <v>6</v>
      </c>
      <c r="V4" s="47" t="s">
        <v>8</v>
      </c>
      <c r="W4" s="72" t="s">
        <v>8</v>
      </c>
      <c r="X4" s="52" t="s">
        <v>10</v>
      </c>
      <c r="Y4" s="17" t="s">
        <v>0</v>
      </c>
      <c r="Z4" s="36" t="s">
        <v>2</v>
      </c>
      <c r="AA4" s="18" t="s">
        <v>11</v>
      </c>
      <c r="AB4" s="21"/>
    </row>
    <row r="5" spans="1:28" s="6" customFormat="1" ht="21.75" customHeight="1" thickBot="1">
      <c r="A5" s="15"/>
      <c r="B5" s="17"/>
      <c r="C5" s="17"/>
      <c r="D5" s="109">
        <v>103</v>
      </c>
      <c r="E5" s="110">
        <f>MATCH(D5,D6:D20,0)+ROW(D6:D20)-1</f>
        <v>7</v>
      </c>
      <c r="F5" s="115"/>
      <c r="G5" s="18"/>
      <c r="H5" s="53"/>
      <c r="I5" s="18"/>
      <c r="J5" s="18"/>
      <c r="K5" s="114"/>
      <c r="L5" s="18"/>
      <c r="M5" s="18"/>
      <c r="N5" s="114"/>
      <c r="O5" s="18"/>
      <c r="P5" s="18"/>
      <c r="Q5" s="114"/>
      <c r="R5" s="18"/>
      <c r="S5" s="18"/>
      <c r="T5" s="114"/>
      <c r="U5" s="18"/>
      <c r="V5" s="47"/>
      <c r="W5" s="72"/>
      <c r="X5" s="53"/>
      <c r="Y5" s="17"/>
      <c r="Z5" s="42"/>
      <c r="AA5" s="18"/>
      <c r="AB5" s="21"/>
    </row>
    <row r="6" spans="1:28" ht="15.75">
      <c r="A6" s="22"/>
      <c r="B6" s="23"/>
      <c r="C6" s="87" t="s">
        <v>12</v>
      </c>
      <c r="D6" s="100"/>
      <c r="E6" s="107"/>
      <c r="F6" s="116"/>
      <c r="G6" s="30"/>
      <c r="H6" s="95"/>
      <c r="I6" s="30"/>
      <c r="J6" s="30"/>
      <c r="K6" s="121"/>
      <c r="L6" s="30"/>
      <c r="M6" s="30"/>
      <c r="N6" s="121"/>
      <c r="O6" s="30"/>
      <c r="P6" s="30"/>
      <c r="Q6" s="121"/>
      <c r="R6" s="30"/>
      <c r="S6" s="30"/>
      <c r="T6" s="121"/>
      <c r="U6" s="23"/>
      <c r="V6" s="48"/>
      <c r="W6" s="74"/>
      <c r="X6" s="54"/>
      <c r="Y6" s="37"/>
      <c r="Z6" s="43"/>
      <c r="AA6" s="23"/>
      <c r="AB6" s="24"/>
    </row>
    <row r="7" spans="1:28">
      <c r="A7" s="61">
        <v>1</v>
      </c>
      <c r="B7" s="62" t="s">
        <v>1</v>
      </c>
      <c r="C7" s="62" t="s">
        <v>3</v>
      </c>
      <c r="D7" s="101">
        <v>103</v>
      </c>
      <c r="E7" s="88"/>
      <c r="F7" s="25">
        <v>0.35429398148148145</v>
      </c>
      <c r="G7" s="25">
        <v>0.38614583333333335</v>
      </c>
      <c r="H7" s="96">
        <f>G7-F7</f>
        <v>3.1851851851851909E-2</v>
      </c>
      <c r="I7" s="34">
        <v>0.35416666666666669</v>
      </c>
      <c r="J7" s="34">
        <v>0.375</v>
      </c>
      <c r="K7" s="122">
        <f>J7-I7</f>
        <v>2.0833333333333315E-2</v>
      </c>
      <c r="L7" s="25">
        <v>0.35416666666666669</v>
      </c>
      <c r="M7" s="25">
        <v>0.375</v>
      </c>
      <c r="N7" s="126">
        <f>M7-L7</f>
        <v>2.0833333333333315E-2</v>
      </c>
      <c r="O7" s="34">
        <v>0.35416666666666669</v>
      </c>
      <c r="P7" s="34">
        <v>0.375</v>
      </c>
      <c r="Q7" s="122">
        <f>P7-O7</f>
        <v>2.0833333333333315E-2</v>
      </c>
      <c r="R7" s="111">
        <v>0.35416666666666669</v>
      </c>
      <c r="S7" s="111">
        <v>0.375</v>
      </c>
      <c r="T7" s="126">
        <f>S7-R7</f>
        <v>2.0833333333333315E-2</v>
      </c>
      <c r="U7" s="63">
        <f>H7+K7+N7+Q7+T7</f>
        <v>0.11518518518518517</v>
      </c>
      <c r="V7" s="64">
        <v>6.9444444444444441E-3</v>
      </c>
      <c r="W7" s="75">
        <v>1.3888888888888888E-2</v>
      </c>
      <c r="X7" s="65">
        <f t="shared" ref="X7:X21" si="0">(U7+V7)-W7</f>
        <v>0.10824074074074072</v>
      </c>
      <c r="Y7" s="66"/>
      <c r="Z7" s="67"/>
      <c r="AA7" s="68"/>
      <c r="AB7" s="24"/>
    </row>
    <row r="8" spans="1:28">
      <c r="A8" s="61">
        <v>2</v>
      </c>
      <c r="B8" s="62"/>
      <c r="C8" s="62"/>
      <c r="D8" s="101"/>
      <c r="E8" s="83"/>
      <c r="F8" s="89">
        <v>0</v>
      </c>
      <c r="G8" s="25">
        <v>0</v>
      </c>
      <c r="H8" s="96">
        <f t="shared" ref="H8:H21" si="1">G8-F8</f>
        <v>0</v>
      </c>
      <c r="I8" s="34">
        <v>0</v>
      </c>
      <c r="J8" s="34">
        <v>0</v>
      </c>
      <c r="K8" s="122">
        <f t="shared" ref="K8:K21" si="2">J8-I8</f>
        <v>0</v>
      </c>
      <c r="L8" s="89">
        <v>0</v>
      </c>
      <c r="M8" s="25">
        <v>0</v>
      </c>
      <c r="N8" s="126">
        <f t="shared" ref="N8:N21" si="3">M8-L8</f>
        <v>0</v>
      </c>
      <c r="O8" s="34">
        <v>0</v>
      </c>
      <c r="P8" s="34">
        <v>0</v>
      </c>
      <c r="Q8" s="122">
        <f t="shared" ref="Q8:Q21" si="4">P8-O8</f>
        <v>0</v>
      </c>
      <c r="R8" s="111">
        <v>0</v>
      </c>
      <c r="S8" s="111">
        <v>0</v>
      </c>
      <c r="T8" s="126">
        <f t="shared" ref="T8:T21" si="5">S8-R8</f>
        <v>0</v>
      </c>
      <c r="U8" s="63">
        <f t="shared" ref="U8:U21" si="6">H8+K8+N8+Q8+T8</f>
        <v>0</v>
      </c>
      <c r="V8" s="64">
        <v>0</v>
      </c>
      <c r="W8" s="75">
        <v>0</v>
      </c>
      <c r="X8" s="65">
        <f t="shared" si="0"/>
        <v>0</v>
      </c>
      <c r="Y8" s="66"/>
      <c r="Z8" s="67"/>
      <c r="AA8" s="68"/>
      <c r="AB8" s="24"/>
    </row>
    <row r="9" spans="1:28">
      <c r="A9" s="61">
        <v>3</v>
      </c>
      <c r="B9" s="62"/>
      <c r="C9" s="62"/>
      <c r="D9" s="101"/>
      <c r="E9" s="83"/>
      <c r="F9" s="25">
        <v>0</v>
      </c>
      <c r="G9" s="25">
        <v>0</v>
      </c>
      <c r="H9" s="96">
        <f t="shared" si="1"/>
        <v>0</v>
      </c>
      <c r="I9" s="34">
        <v>0</v>
      </c>
      <c r="J9" s="34">
        <v>0</v>
      </c>
      <c r="K9" s="122">
        <f t="shared" si="2"/>
        <v>0</v>
      </c>
      <c r="L9" s="89">
        <v>0</v>
      </c>
      <c r="M9" s="25">
        <v>0</v>
      </c>
      <c r="N9" s="126">
        <f t="shared" si="3"/>
        <v>0</v>
      </c>
      <c r="O9" s="34">
        <v>0</v>
      </c>
      <c r="P9" s="34">
        <v>0</v>
      </c>
      <c r="Q9" s="122">
        <f t="shared" si="4"/>
        <v>0</v>
      </c>
      <c r="R9" s="111">
        <v>0</v>
      </c>
      <c r="S9" s="111">
        <v>0</v>
      </c>
      <c r="T9" s="126">
        <f t="shared" si="5"/>
        <v>0</v>
      </c>
      <c r="U9" s="63">
        <f t="shared" si="6"/>
        <v>0</v>
      </c>
      <c r="V9" s="64"/>
      <c r="W9" s="75"/>
      <c r="X9" s="65">
        <f t="shared" si="0"/>
        <v>0</v>
      </c>
      <c r="Y9" s="66"/>
      <c r="Z9" s="67"/>
      <c r="AA9" s="68"/>
      <c r="AB9" s="24"/>
    </row>
    <row r="10" spans="1:28">
      <c r="A10" s="61">
        <v>4</v>
      </c>
      <c r="B10" s="62"/>
      <c r="C10" s="62"/>
      <c r="D10" s="101"/>
      <c r="E10" s="83"/>
      <c r="F10" s="25">
        <v>0</v>
      </c>
      <c r="G10" s="25">
        <v>0</v>
      </c>
      <c r="H10" s="96">
        <f t="shared" si="1"/>
        <v>0</v>
      </c>
      <c r="I10" s="34">
        <v>0</v>
      </c>
      <c r="J10" s="34">
        <v>0</v>
      </c>
      <c r="K10" s="122">
        <f t="shared" si="2"/>
        <v>0</v>
      </c>
      <c r="L10" s="89">
        <v>0</v>
      </c>
      <c r="M10" s="25">
        <v>0</v>
      </c>
      <c r="N10" s="126">
        <f t="shared" si="3"/>
        <v>0</v>
      </c>
      <c r="O10" s="34">
        <v>0</v>
      </c>
      <c r="P10" s="34">
        <v>0</v>
      </c>
      <c r="Q10" s="122">
        <f t="shared" si="4"/>
        <v>0</v>
      </c>
      <c r="R10" s="111">
        <v>0</v>
      </c>
      <c r="S10" s="111">
        <v>0</v>
      </c>
      <c r="T10" s="126">
        <f t="shared" si="5"/>
        <v>0</v>
      </c>
      <c r="U10" s="63">
        <f t="shared" si="6"/>
        <v>0</v>
      </c>
      <c r="V10" s="64"/>
      <c r="W10" s="75"/>
      <c r="X10" s="65">
        <f t="shared" si="0"/>
        <v>0</v>
      </c>
      <c r="Y10" s="66"/>
      <c r="Z10" s="67"/>
      <c r="AA10" s="68"/>
      <c r="AB10" s="24"/>
    </row>
    <row r="11" spans="1:28">
      <c r="A11" s="61">
        <v>5</v>
      </c>
      <c r="B11" s="62"/>
      <c r="C11" s="62"/>
      <c r="D11" s="101"/>
      <c r="E11" s="83"/>
      <c r="F11" s="25">
        <v>0</v>
      </c>
      <c r="G11" s="25">
        <v>0</v>
      </c>
      <c r="H11" s="96">
        <f t="shared" si="1"/>
        <v>0</v>
      </c>
      <c r="I11" s="34">
        <v>0</v>
      </c>
      <c r="J11" s="34">
        <v>0</v>
      </c>
      <c r="K11" s="122">
        <f t="shared" si="2"/>
        <v>0</v>
      </c>
      <c r="L11" s="89">
        <v>0</v>
      </c>
      <c r="M11" s="25">
        <v>0</v>
      </c>
      <c r="N11" s="126">
        <f t="shared" si="3"/>
        <v>0</v>
      </c>
      <c r="O11" s="34">
        <v>0</v>
      </c>
      <c r="P11" s="34">
        <v>0</v>
      </c>
      <c r="Q11" s="122">
        <f t="shared" si="4"/>
        <v>0</v>
      </c>
      <c r="R11" s="111">
        <v>0</v>
      </c>
      <c r="S11" s="111">
        <v>0</v>
      </c>
      <c r="T11" s="126">
        <f t="shared" si="5"/>
        <v>0</v>
      </c>
      <c r="U11" s="63">
        <f t="shared" si="6"/>
        <v>0</v>
      </c>
      <c r="V11" s="64"/>
      <c r="W11" s="75"/>
      <c r="X11" s="65">
        <f t="shared" si="0"/>
        <v>0</v>
      </c>
      <c r="Y11" s="66"/>
      <c r="Z11" s="67"/>
      <c r="AA11" s="68"/>
      <c r="AB11" s="24"/>
    </row>
    <row r="12" spans="1:28">
      <c r="A12" s="61">
        <v>6</v>
      </c>
      <c r="B12" s="62"/>
      <c r="C12" s="62"/>
      <c r="D12" s="101"/>
      <c r="E12" s="83"/>
      <c r="F12" s="25">
        <v>0</v>
      </c>
      <c r="G12" s="25">
        <v>0</v>
      </c>
      <c r="H12" s="96">
        <f t="shared" si="1"/>
        <v>0</v>
      </c>
      <c r="I12" s="34">
        <v>0</v>
      </c>
      <c r="J12" s="34">
        <v>0</v>
      </c>
      <c r="K12" s="122">
        <f t="shared" si="2"/>
        <v>0</v>
      </c>
      <c r="L12" s="89">
        <v>0</v>
      </c>
      <c r="M12" s="25">
        <v>0</v>
      </c>
      <c r="N12" s="126">
        <f t="shared" si="3"/>
        <v>0</v>
      </c>
      <c r="O12" s="34">
        <v>0</v>
      </c>
      <c r="P12" s="34">
        <v>0</v>
      </c>
      <c r="Q12" s="122">
        <f t="shared" si="4"/>
        <v>0</v>
      </c>
      <c r="R12" s="111">
        <v>0</v>
      </c>
      <c r="S12" s="111">
        <v>0</v>
      </c>
      <c r="T12" s="126">
        <f t="shared" si="5"/>
        <v>0</v>
      </c>
      <c r="U12" s="63">
        <f t="shared" si="6"/>
        <v>0</v>
      </c>
      <c r="V12" s="64"/>
      <c r="W12" s="75"/>
      <c r="X12" s="65">
        <f t="shared" si="0"/>
        <v>0</v>
      </c>
      <c r="Y12" s="66"/>
      <c r="Z12" s="67"/>
      <c r="AA12" s="68"/>
      <c r="AB12" s="24"/>
    </row>
    <row r="13" spans="1:28">
      <c r="A13" s="61">
        <v>7</v>
      </c>
      <c r="B13" s="62"/>
      <c r="C13" s="62"/>
      <c r="D13" s="101"/>
      <c r="E13" s="83"/>
      <c r="F13" s="25">
        <v>0</v>
      </c>
      <c r="G13" s="25">
        <v>0</v>
      </c>
      <c r="H13" s="96">
        <f t="shared" si="1"/>
        <v>0</v>
      </c>
      <c r="I13" s="34">
        <v>0</v>
      </c>
      <c r="J13" s="34">
        <v>0</v>
      </c>
      <c r="K13" s="122">
        <f t="shared" si="2"/>
        <v>0</v>
      </c>
      <c r="L13" s="89">
        <v>0</v>
      </c>
      <c r="M13" s="25">
        <v>0</v>
      </c>
      <c r="N13" s="126">
        <f t="shared" si="3"/>
        <v>0</v>
      </c>
      <c r="O13" s="34">
        <v>0</v>
      </c>
      <c r="P13" s="34">
        <v>0</v>
      </c>
      <c r="Q13" s="122">
        <f t="shared" si="4"/>
        <v>0</v>
      </c>
      <c r="R13" s="111">
        <v>0</v>
      </c>
      <c r="S13" s="111">
        <v>0</v>
      </c>
      <c r="T13" s="126">
        <f t="shared" si="5"/>
        <v>0</v>
      </c>
      <c r="U13" s="63">
        <f t="shared" si="6"/>
        <v>0</v>
      </c>
      <c r="V13" s="64"/>
      <c r="W13" s="75"/>
      <c r="X13" s="65">
        <f t="shared" si="0"/>
        <v>0</v>
      </c>
      <c r="Y13" s="66"/>
      <c r="Z13" s="67"/>
      <c r="AA13" s="68"/>
      <c r="AB13" s="24"/>
    </row>
    <row r="14" spans="1:28">
      <c r="A14" s="61">
        <v>8</v>
      </c>
      <c r="B14" s="62"/>
      <c r="C14" s="62"/>
      <c r="D14" s="101"/>
      <c r="E14" s="83"/>
      <c r="F14" s="25">
        <v>0</v>
      </c>
      <c r="G14" s="25">
        <v>0</v>
      </c>
      <c r="H14" s="96">
        <f t="shared" si="1"/>
        <v>0</v>
      </c>
      <c r="I14" s="34">
        <v>0</v>
      </c>
      <c r="J14" s="34">
        <v>0</v>
      </c>
      <c r="K14" s="122">
        <f t="shared" si="2"/>
        <v>0</v>
      </c>
      <c r="L14" s="89">
        <v>0</v>
      </c>
      <c r="M14" s="25">
        <v>0</v>
      </c>
      <c r="N14" s="126">
        <f t="shared" si="3"/>
        <v>0</v>
      </c>
      <c r="O14" s="34">
        <v>0</v>
      </c>
      <c r="P14" s="34">
        <v>0</v>
      </c>
      <c r="Q14" s="122">
        <f t="shared" si="4"/>
        <v>0</v>
      </c>
      <c r="R14" s="111">
        <v>0</v>
      </c>
      <c r="S14" s="111">
        <v>0</v>
      </c>
      <c r="T14" s="126">
        <f t="shared" si="5"/>
        <v>0</v>
      </c>
      <c r="U14" s="63">
        <f t="shared" si="6"/>
        <v>0</v>
      </c>
      <c r="V14" s="64"/>
      <c r="W14" s="75"/>
      <c r="X14" s="65">
        <f t="shared" si="0"/>
        <v>0</v>
      </c>
      <c r="Y14" s="66"/>
      <c r="Z14" s="67"/>
      <c r="AA14" s="68"/>
      <c r="AB14" s="24"/>
    </row>
    <row r="15" spans="1:28">
      <c r="A15" s="61">
        <v>9</v>
      </c>
      <c r="B15" s="62"/>
      <c r="C15" s="62"/>
      <c r="D15" s="101"/>
      <c r="E15" s="83"/>
      <c r="F15" s="25">
        <v>0</v>
      </c>
      <c r="G15" s="25">
        <v>0</v>
      </c>
      <c r="H15" s="96">
        <f t="shared" si="1"/>
        <v>0</v>
      </c>
      <c r="I15" s="34">
        <v>0</v>
      </c>
      <c r="J15" s="34">
        <v>0</v>
      </c>
      <c r="K15" s="122">
        <f t="shared" si="2"/>
        <v>0</v>
      </c>
      <c r="L15" s="89">
        <v>0</v>
      </c>
      <c r="M15" s="25">
        <v>0</v>
      </c>
      <c r="N15" s="126">
        <f t="shared" si="3"/>
        <v>0</v>
      </c>
      <c r="O15" s="34">
        <v>0</v>
      </c>
      <c r="P15" s="34">
        <v>0</v>
      </c>
      <c r="Q15" s="122">
        <f t="shared" si="4"/>
        <v>0</v>
      </c>
      <c r="R15" s="111">
        <v>0</v>
      </c>
      <c r="S15" s="111">
        <v>0</v>
      </c>
      <c r="T15" s="126">
        <f t="shared" si="5"/>
        <v>0</v>
      </c>
      <c r="U15" s="63">
        <f t="shared" si="6"/>
        <v>0</v>
      </c>
      <c r="V15" s="64"/>
      <c r="W15" s="75"/>
      <c r="X15" s="65">
        <f t="shared" si="0"/>
        <v>0</v>
      </c>
      <c r="Y15" s="66"/>
      <c r="Z15" s="67"/>
      <c r="AA15" s="68"/>
      <c r="AB15" s="24"/>
    </row>
    <row r="16" spans="1:28">
      <c r="A16" s="61">
        <v>10</v>
      </c>
      <c r="B16" s="62"/>
      <c r="C16" s="62"/>
      <c r="D16" s="101"/>
      <c r="E16" s="83"/>
      <c r="F16" s="25">
        <v>0</v>
      </c>
      <c r="G16" s="25">
        <v>0</v>
      </c>
      <c r="H16" s="96">
        <f t="shared" si="1"/>
        <v>0</v>
      </c>
      <c r="I16" s="34">
        <v>0</v>
      </c>
      <c r="J16" s="34">
        <v>0</v>
      </c>
      <c r="K16" s="122">
        <f t="shared" si="2"/>
        <v>0</v>
      </c>
      <c r="L16" s="89">
        <v>0</v>
      </c>
      <c r="M16" s="25">
        <v>0</v>
      </c>
      <c r="N16" s="126">
        <f t="shared" si="3"/>
        <v>0</v>
      </c>
      <c r="O16" s="34">
        <v>0</v>
      </c>
      <c r="P16" s="34">
        <v>0</v>
      </c>
      <c r="Q16" s="122">
        <f t="shared" si="4"/>
        <v>0</v>
      </c>
      <c r="R16" s="111">
        <v>0</v>
      </c>
      <c r="S16" s="111">
        <v>0</v>
      </c>
      <c r="T16" s="126">
        <f t="shared" si="5"/>
        <v>0</v>
      </c>
      <c r="U16" s="63">
        <f t="shared" si="6"/>
        <v>0</v>
      </c>
      <c r="V16" s="64"/>
      <c r="W16" s="75"/>
      <c r="X16" s="65">
        <f t="shared" si="0"/>
        <v>0</v>
      </c>
      <c r="Y16" s="66"/>
      <c r="Z16" s="67"/>
      <c r="AA16" s="68"/>
      <c r="AB16" s="24"/>
    </row>
    <row r="17" spans="1:28">
      <c r="A17" s="61">
        <v>11</v>
      </c>
      <c r="B17" s="62"/>
      <c r="C17" s="62"/>
      <c r="D17" s="101"/>
      <c r="E17" s="83"/>
      <c r="F17" s="25">
        <v>0</v>
      </c>
      <c r="G17" s="25">
        <v>0</v>
      </c>
      <c r="H17" s="96">
        <f t="shared" si="1"/>
        <v>0</v>
      </c>
      <c r="I17" s="34">
        <v>0</v>
      </c>
      <c r="J17" s="34">
        <v>0</v>
      </c>
      <c r="K17" s="122">
        <f t="shared" si="2"/>
        <v>0</v>
      </c>
      <c r="L17" s="89">
        <v>0</v>
      </c>
      <c r="M17" s="25">
        <v>0</v>
      </c>
      <c r="N17" s="126">
        <f t="shared" si="3"/>
        <v>0</v>
      </c>
      <c r="O17" s="34">
        <v>0</v>
      </c>
      <c r="P17" s="34">
        <v>0</v>
      </c>
      <c r="Q17" s="122">
        <f t="shared" si="4"/>
        <v>0</v>
      </c>
      <c r="R17" s="111">
        <v>0</v>
      </c>
      <c r="S17" s="111">
        <v>0</v>
      </c>
      <c r="T17" s="126">
        <f t="shared" si="5"/>
        <v>0</v>
      </c>
      <c r="U17" s="63">
        <f t="shared" si="6"/>
        <v>0</v>
      </c>
      <c r="V17" s="64"/>
      <c r="W17" s="75"/>
      <c r="X17" s="65">
        <f t="shared" si="0"/>
        <v>0</v>
      </c>
      <c r="Y17" s="66"/>
      <c r="Z17" s="67"/>
      <c r="AA17" s="68"/>
      <c r="AB17" s="24"/>
    </row>
    <row r="18" spans="1:28">
      <c r="A18" s="61">
        <v>12</v>
      </c>
      <c r="B18" s="62"/>
      <c r="C18" s="62"/>
      <c r="D18" s="101"/>
      <c r="E18" s="83"/>
      <c r="F18" s="25">
        <v>0</v>
      </c>
      <c r="G18" s="25">
        <v>0</v>
      </c>
      <c r="H18" s="96">
        <f t="shared" si="1"/>
        <v>0</v>
      </c>
      <c r="I18" s="34">
        <v>0</v>
      </c>
      <c r="J18" s="34">
        <v>0</v>
      </c>
      <c r="K18" s="122">
        <f t="shared" si="2"/>
        <v>0</v>
      </c>
      <c r="L18" s="89">
        <v>0</v>
      </c>
      <c r="M18" s="25">
        <v>0</v>
      </c>
      <c r="N18" s="126">
        <f t="shared" si="3"/>
        <v>0</v>
      </c>
      <c r="O18" s="34">
        <v>0</v>
      </c>
      <c r="P18" s="34">
        <v>0</v>
      </c>
      <c r="Q18" s="122">
        <f t="shared" si="4"/>
        <v>0</v>
      </c>
      <c r="R18" s="111">
        <v>0</v>
      </c>
      <c r="S18" s="111">
        <v>0</v>
      </c>
      <c r="T18" s="126">
        <f t="shared" si="5"/>
        <v>0</v>
      </c>
      <c r="U18" s="63">
        <f t="shared" si="6"/>
        <v>0</v>
      </c>
      <c r="V18" s="64"/>
      <c r="W18" s="75"/>
      <c r="X18" s="65">
        <f t="shared" si="0"/>
        <v>0</v>
      </c>
      <c r="Y18" s="66"/>
      <c r="Z18" s="67"/>
      <c r="AA18" s="68"/>
      <c r="AB18" s="24"/>
    </row>
    <row r="19" spans="1:28">
      <c r="A19" s="61">
        <v>13</v>
      </c>
      <c r="B19" s="62"/>
      <c r="C19" s="62"/>
      <c r="D19" s="101"/>
      <c r="E19" s="83"/>
      <c r="F19" s="25">
        <v>0</v>
      </c>
      <c r="G19" s="25">
        <v>0</v>
      </c>
      <c r="H19" s="96">
        <f t="shared" si="1"/>
        <v>0</v>
      </c>
      <c r="I19" s="34">
        <v>0</v>
      </c>
      <c r="J19" s="34">
        <v>0</v>
      </c>
      <c r="K19" s="122">
        <f t="shared" si="2"/>
        <v>0</v>
      </c>
      <c r="L19" s="89">
        <v>0</v>
      </c>
      <c r="M19" s="25">
        <v>0</v>
      </c>
      <c r="N19" s="126">
        <f t="shared" si="3"/>
        <v>0</v>
      </c>
      <c r="O19" s="34">
        <v>0</v>
      </c>
      <c r="P19" s="34">
        <v>0</v>
      </c>
      <c r="Q19" s="122">
        <f t="shared" si="4"/>
        <v>0</v>
      </c>
      <c r="R19" s="111">
        <v>0</v>
      </c>
      <c r="S19" s="111">
        <v>0</v>
      </c>
      <c r="T19" s="126">
        <f t="shared" si="5"/>
        <v>0</v>
      </c>
      <c r="U19" s="63">
        <f t="shared" si="6"/>
        <v>0</v>
      </c>
      <c r="V19" s="64"/>
      <c r="W19" s="75"/>
      <c r="X19" s="65">
        <f t="shared" si="0"/>
        <v>0</v>
      </c>
      <c r="Y19" s="66"/>
      <c r="Z19" s="67"/>
      <c r="AA19" s="68"/>
      <c r="AB19" s="24"/>
    </row>
    <row r="20" spans="1:28">
      <c r="A20" s="61">
        <v>14</v>
      </c>
      <c r="B20" s="62"/>
      <c r="C20" s="62"/>
      <c r="D20" s="101"/>
      <c r="E20" s="83"/>
      <c r="F20" s="25">
        <v>0</v>
      </c>
      <c r="G20" s="25">
        <v>0</v>
      </c>
      <c r="H20" s="96">
        <f t="shared" si="1"/>
        <v>0</v>
      </c>
      <c r="I20" s="34">
        <v>0</v>
      </c>
      <c r="J20" s="34">
        <v>0</v>
      </c>
      <c r="K20" s="122">
        <f t="shared" si="2"/>
        <v>0</v>
      </c>
      <c r="L20" s="89">
        <v>0</v>
      </c>
      <c r="M20" s="25">
        <v>0</v>
      </c>
      <c r="N20" s="126">
        <f t="shared" si="3"/>
        <v>0</v>
      </c>
      <c r="O20" s="34">
        <v>0</v>
      </c>
      <c r="P20" s="34">
        <v>0</v>
      </c>
      <c r="Q20" s="122">
        <f t="shared" si="4"/>
        <v>0</v>
      </c>
      <c r="R20" s="111">
        <v>0</v>
      </c>
      <c r="S20" s="111">
        <v>0</v>
      </c>
      <c r="T20" s="126">
        <f t="shared" si="5"/>
        <v>0</v>
      </c>
      <c r="U20" s="63">
        <f t="shared" si="6"/>
        <v>0</v>
      </c>
      <c r="V20" s="64"/>
      <c r="W20" s="75"/>
      <c r="X20" s="65">
        <f t="shared" si="0"/>
        <v>0</v>
      </c>
      <c r="Y20" s="66"/>
      <c r="Z20" s="67"/>
      <c r="AA20" s="68"/>
      <c r="AB20" s="24"/>
    </row>
    <row r="21" spans="1:28">
      <c r="A21" s="61">
        <v>15</v>
      </c>
      <c r="B21" s="62"/>
      <c r="C21" s="62"/>
      <c r="D21" s="101"/>
      <c r="E21" s="83"/>
      <c r="F21" s="25">
        <v>0</v>
      </c>
      <c r="G21" s="25">
        <v>0</v>
      </c>
      <c r="H21" s="96">
        <f t="shared" si="1"/>
        <v>0</v>
      </c>
      <c r="I21" s="34">
        <v>0</v>
      </c>
      <c r="J21" s="34">
        <v>0</v>
      </c>
      <c r="K21" s="122">
        <f t="shared" si="2"/>
        <v>0</v>
      </c>
      <c r="L21" s="89">
        <v>0</v>
      </c>
      <c r="M21" s="25">
        <v>0</v>
      </c>
      <c r="N21" s="126">
        <f t="shared" si="3"/>
        <v>0</v>
      </c>
      <c r="O21" s="34">
        <v>0</v>
      </c>
      <c r="P21" s="34">
        <v>0</v>
      </c>
      <c r="Q21" s="122">
        <f t="shared" si="4"/>
        <v>0</v>
      </c>
      <c r="R21" s="111">
        <v>0</v>
      </c>
      <c r="S21" s="111">
        <v>0</v>
      </c>
      <c r="T21" s="126">
        <f t="shared" si="5"/>
        <v>0</v>
      </c>
      <c r="U21" s="63">
        <f t="shared" si="6"/>
        <v>0</v>
      </c>
      <c r="V21" s="64"/>
      <c r="W21" s="75"/>
      <c r="X21" s="65">
        <f t="shared" si="0"/>
        <v>0</v>
      </c>
      <c r="Y21" s="66"/>
      <c r="Z21" s="67"/>
      <c r="AA21" s="68"/>
      <c r="AB21" s="24"/>
    </row>
    <row r="22" spans="1:28">
      <c r="A22" s="22"/>
      <c r="B22" s="23"/>
      <c r="C22" s="23"/>
      <c r="D22" s="102"/>
      <c r="E22" s="84"/>
      <c r="F22" s="117"/>
      <c r="G22" s="30"/>
      <c r="H22" s="95"/>
      <c r="I22" s="30"/>
      <c r="J22" s="29"/>
      <c r="K22" s="123"/>
      <c r="L22" s="29"/>
      <c r="M22" s="29"/>
      <c r="N22" s="123"/>
      <c r="O22" s="29"/>
      <c r="P22" s="29"/>
      <c r="Q22" s="123"/>
      <c r="R22" s="29"/>
      <c r="S22" s="29"/>
      <c r="T22" s="123"/>
      <c r="U22" s="16"/>
      <c r="V22" s="48"/>
      <c r="W22" s="74"/>
      <c r="X22" s="54"/>
      <c r="Y22" s="26"/>
      <c r="Z22" s="44"/>
      <c r="AA22" s="23"/>
      <c r="AB22" s="24"/>
    </row>
    <row r="23" spans="1:28" ht="15.75">
      <c r="A23" s="22"/>
      <c r="B23" s="23"/>
      <c r="C23" s="87" t="s">
        <v>15</v>
      </c>
      <c r="D23" s="103"/>
      <c r="E23" s="82"/>
      <c r="F23" s="116"/>
      <c r="G23" s="30"/>
      <c r="H23" s="95"/>
      <c r="I23" s="30"/>
      <c r="J23" s="38"/>
      <c r="K23" s="124"/>
      <c r="L23" s="38"/>
      <c r="M23" s="38"/>
      <c r="N23" s="124"/>
      <c r="O23" s="38"/>
      <c r="P23" s="38"/>
      <c r="Q23" s="124"/>
      <c r="R23" s="38"/>
      <c r="S23" s="38"/>
      <c r="T23" s="124"/>
      <c r="U23" s="39"/>
      <c r="V23" s="48"/>
      <c r="W23" s="74"/>
      <c r="X23" s="54"/>
      <c r="Y23" s="37"/>
      <c r="Z23" s="43"/>
      <c r="AA23" s="23"/>
      <c r="AB23" s="24"/>
    </row>
    <row r="24" spans="1:28">
      <c r="A24" s="28">
        <v>1</v>
      </c>
      <c r="B24" s="31"/>
      <c r="C24" s="31"/>
      <c r="D24" s="104"/>
      <c r="E24" s="85"/>
      <c r="F24" s="25">
        <v>0</v>
      </c>
      <c r="G24" s="25">
        <v>0</v>
      </c>
      <c r="H24" s="96">
        <f>G24-F24</f>
        <v>0</v>
      </c>
      <c r="I24" s="34">
        <v>0</v>
      </c>
      <c r="J24" s="34">
        <v>0</v>
      </c>
      <c r="K24" s="122">
        <f>J24-I24</f>
        <v>0</v>
      </c>
      <c r="L24" s="25">
        <v>0</v>
      </c>
      <c r="M24" s="25">
        <v>0</v>
      </c>
      <c r="N24" s="126">
        <f>M24-L24</f>
        <v>0</v>
      </c>
      <c r="O24" s="34">
        <v>0</v>
      </c>
      <c r="P24" s="34">
        <v>0</v>
      </c>
      <c r="Q24" s="122">
        <f>P24-O24</f>
        <v>0</v>
      </c>
      <c r="R24" s="111">
        <v>0</v>
      </c>
      <c r="S24" s="111">
        <v>0</v>
      </c>
      <c r="T24" s="126">
        <f>S24-R24</f>
        <v>0</v>
      </c>
      <c r="U24" s="57">
        <f>H24+K24+N24+Q24+T24</f>
        <v>0</v>
      </c>
      <c r="V24" s="69"/>
      <c r="W24" s="76"/>
      <c r="X24" s="58">
        <f t="shared" ref="X24:X43" si="7">(U24+V24)-W24</f>
        <v>0</v>
      </c>
      <c r="Y24" s="59"/>
      <c r="Z24" s="60"/>
      <c r="AA24" s="32"/>
      <c r="AB24" s="24"/>
    </row>
    <row r="25" spans="1:28">
      <c r="A25" s="28">
        <v>2</v>
      </c>
      <c r="B25" s="31"/>
      <c r="C25" s="31"/>
      <c r="D25" s="104"/>
      <c r="E25" s="85"/>
      <c r="F25" s="25">
        <v>0</v>
      </c>
      <c r="G25" s="25">
        <v>0</v>
      </c>
      <c r="H25" s="96">
        <f t="shared" ref="H25:H43" si="8">G25-F25</f>
        <v>0</v>
      </c>
      <c r="I25" s="34">
        <v>0</v>
      </c>
      <c r="J25" s="34">
        <v>0</v>
      </c>
      <c r="K25" s="122">
        <f t="shared" ref="K25:K43" si="9">J25-I25</f>
        <v>0</v>
      </c>
      <c r="L25" s="25">
        <v>0</v>
      </c>
      <c r="M25" s="25">
        <v>0</v>
      </c>
      <c r="N25" s="126">
        <f t="shared" ref="N25:N43" si="10">M25-L25</f>
        <v>0</v>
      </c>
      <c r="O25" s="34">
        <v>0</v>
      </c>
      <c r="P25" s="34">
        <v>0</v>
      </c>
      <c r="Q25" s="122">
        <f t="shared" ref="Q25:Q43" si="11">P25-O25</f>
        <v>0</v>
      </c>
      <c r="R25" s="111">
        <v>0</v>
      </c>
      <c r="S25" s="111">
        <v>0</v>
      </c>
      <c r="T25" s="126">
        <f t="shared" ref="T25:T43" si="12">S25-R25</f>
        <v>0</v>
      </c>
      <c r="U25" s="57">
        <f t="shared" ref="U25:U43" si="13">H25+K25+N25+Q25+T25</f>
        <v>0</v>
      </c>
      <c r="V25" s="69"/>
      <c r="W25" s="76"/>
      <c r="X25" s="58">
        <f t="shared" si="7"/>
        <v>0</v>
      </c>
      <c r="Y25" s="59"/>
      <c r="Z25" s="60"/>
      <c r="AA25" s="32"/>
      <c r="AB25" s="24"/>
    </row>
    <row r="26" spans="1:28">
      <c r="A26" s="28">
        <v>3</v>
      </c>
      <c r="B26" s="31"/>
      <c r="C26" s="31"/>
      <c r="D26" s="104"/>
      <c r="E26" s="85"/>
      <c r="F26" s="25">
        <v>0</v>
      </c>
      <c r="G26" s="25">
        <v>0</v>
      </c>
      <c r="H26" s="96">
        <f t="shared" si="8"/>
        <v>0</v>
      </c>
      <c r="I26" s="34">
        <v>0</v>
      </c>
      <c r="J26" s="34">
        <v>0</v>
      </c>
      <c r="K26" s="122">
        <f t="shared" si="9"/>
        <v>0</v>
      </c>
      <c r="L26" s="25">
        <v>0</v>
      </c>
      <c r="M26" s="25">
        <v>0</v>
      </c>
      <c r="N26" s="126">
        <f t="shared" si="10"/>
        <v>0</v>
      </c>
      <c r="O26" s="34">
        <v>0</v>
      </c>
      <c r="P26" s="34">
        <v>0</v>
      </c>
      <c r="Q26" s="122">
        <f t="shared" si="11"/>
        <v>0</v>
      </c>
      <c r="R26" s="111">
        <v>0</v>
      </c>
      <c r="S26" s="111">
        <v>0</v>
      </c>
      <c r="T26" s="126">
        <f t="shared" si="12"/>
        <v>0</v>
      </c>
      <c r="U26" s="57">
        <f t="shared" si="13"/>
        <v>0</v>
      </c>
      <c r="V26" s="69"/>
      <c r="W26" s="76"/>
      <c r="X26" s="58">
        <f t="shared" si="7"/>
        <v>0</v>
      </c>
      <c r="Y26" s="59"/>
      <c r="Z26" s="60"/>
      <c r="AA26" s="32"/>
      <c r="AB26" s="24"/>
    </row>
    <row r="27" spans="1:28">
      <c r="A27" s="28">
        <v>4</v>
      </c>
      <c r="B27" s="31"/>
      <c r="C27" s="31"/>
      <c r="D27" s="104"/>
      <c r="E27" s="85"/>
      <c r="F27" s="25">
        <v>0</v>
      </c>
      <c r="G27" s="25">
        <v>0</v>
      </c>
      <c r="H27" s="96">
        <f t="shared" si="8"/>
        <v>0</v>
      </c>
      <c r="I27" s="34">
        <v>0</v>
      </c>
      <c r="J27" s="34">
        <v>0</v>
      </c>
      <c r="K27" s="122">
        <f t="shared" si="9"/>
        <v>0</v>
      </c>
      <c r="L27" s="25">
        <v>0</v>
      </c>
      <c r="M27" s="25">
        <v>0</v>
      </c>
      <c r="N27" s="126">
        <f t="shared" si="10"/>
        <v>0</v>
      </c>
      <c r="O27" s="34">
        <v>0</v>
      </c>
      <c r="P27" s="34">
        <v>0</v>
      </c>
      <c r="Q27" s="122">
        <f t="shared" si="11"/>
        <v>0</v>
      </c>
      <c r="R27" s="111">
        <v>0</v>
      </c>
      <c r="S27" s="111">
        <v>0</v>
      </c>
      <c r="T27" s="126">
        <f t="shared" si="12"/>
        <v>0</v>
      </c>
      <c r="U27" s="57">
        <f t="shared" si="13"/>
        <v>0</v>
      </c>
      <c r="V27" s="69"/>
      <c r="W27" s="76"/>
      <c r="X27" s="58">
        <f t="shared" si="7"/>
        <v>0</v>
      </c>
      <c r="Y27" s="59"/>
      <c r="Z27" s="60"/>
      <c r="AA27" s="32"/>
      <c r="AB27" s="24"/>
    </row>
    <row r="28" spans="1:28">
      <c r="A28" s="28">
        <v>5</v>
      </c>
      <c r="B28" s="31"/>
      <c r="C28" s="31"/>
      <c r="D28" s="104"/>
      <c r="E28" s="85"/>
      <c r="F28" s="25">
        <v>0</v>
      </c>
      <c r="G28" s="25">
        <v>0</v>
      </c>
      <c r="H28" s="96">
        <f t="shared" si="8"/>
        <v>0</v>
      </c>
      <c r="I28" s="34">
        <v>0</v>
      </c>
      <c r="J28" s="34">
        <v>0</v>
      </c>
      <c r="K28" s="122">
        <f t="shared" si="9"/>
        <v>0</v>
      </c>
      <c r="L28" s="25">
        <v>0</v>
      </c>
      <c r="M28" s="25">
        <v>0</v>
      </c>
      <c r="N28" s="126">
        <f t="shared" si="10"/>
        <v>0</v>
      </c>
      <c r="O28" s="34">
        <v>0</v>
      </c>
      <c r="P28" s="34">
        <v>0</v>
      </c>
      <c r="Q28" s="122">
        <f t="shared" si="11"/>
        <v>0</v>
      </c>
      <c r="R28" s="111">
        <v>0</v>
      </c>
      <c r="S28" s="111">
        <v>0</v>
      </c>
      <c r="T28" s="126">
        <f t="shared" si="12"/>
        <v>0</v>
      </c>
      <c r="U28" s="57">
        <f t="shared" si="13"/>
        <v>0</v>
      </c>
      <c r="V28" s="69"/>
      <c r="W28" s="76"/>
      <c r="X28" s="58">
        <f t="shared" si="7"/>
        <v>0</v>
      </c>
      <c r="Y28" s="59"/>
      <c r="Z28" s="60"/>
      <c r="AA28" s="32"/>
      <c r="AB28" s="24"/>
    </row>
    <row r="29" spans="1:28">
      <c r="A29" s="28">
        <v>6</v>
      </c>
      <c r="B29" s="31"/>
      <c r="C29" s="31"/>
      <c r="D29" s="104"/>
      <c r="E29" s="85"/>
      <c r="F29" s="25">
        <v>0</v>
      </c>
      <c r="G29" s="25">
        <v>0</v>
      </c>
      <c r="H29" s="96">
        <f t="shared" si="8"/>
        <v>0</v>
      </c>
      <c r="I29" s="34">
        <v>0</v>
      </c>
      <c r="J29" s="34">
        <v>0</v>
      </c>
      <c r="K29" s="122">
        <f t="shared" si="9"/>
        <v>0</v>
      </c>
      <c r="L29" s="25">
        <v>0</v>
      </c>
      <c r="M29" s="25">
        <v>0</v>
      </c>
      <c r="N29" s="126">
        <f t="shared" si="10"/>
        <v>0</v>
      </c>
      <c r="O29" s="34">
        <v>0</v>
      </c>
      <c r="P29" s="34">
        <v>0</v>
      </c>
      <c r="Q29" s="122">
        <f t="shared" si="11"/>
        <v>0</v>
      </c>
      <c r="R29" s="111">
        <v>0</v>
      </c>
      <c r="S29" s="111">
        <v>0</v>
      </c>
      <c r="T29" s="126">
        <f t="shared" si="12"/>
        <v>0</v>
      </c>
      <c r="U29" s="57">
        <f t="shared" si="13"/>
        <v>0</v>
      </c>
      <c r="V29" s="69"/>
      <c r="W29" s="76"/>
      <c r="X29" s="58">
        <f t="shared" si="7"/>
        <v>0</v>
      </c>
      <c r="Y29" s="59"/>
      <c r="Z29" s="60"/>
      <c r="AA29" s="32"/>
      <c r="AB29" s="24"/>
    </row>
    <row r="30" spans="1:28">
      <c r="A30" s="28">
        <v>7</v>
      </c>
      <c r="B30" s="31"/>
      <c r="C30" s="31"/>
      <c r="D30" s="104"/>
      <c r="E30" s="85"/>
      <c r="F30" s="25">
        <v>0</v>
      </c>
      <c r="G30" s="25">
        <v>0</v>
      </c>
      <c r="H30" s="96">
        <f t="shared" si="8"/>
        <v>0</v>
      </c>
      <c r="I30" s="34">
        <v>0</v>
      </c>
      <c r="J30" s="34">
        <v>0</v>
      </c>
      <c r="K30" s="122">
        <f t="shared" si="9"/>
        <v>0</v>
      </c>
      <c r="L30" s="25">
        <v>0</v>
      </c>
      <c r="M30" s="25">
        <v>0</v>
      </c>
      <c r="N30" s="126">
        <f t="shared" si="10"/>
        <v>0</v>
      </c>
      <c r="O30" s="34">
        <v>0</v>
      </c>
      <c r="P30" s="34">
        <v>0</v>
      </c>
      <c r="Q30" s="122">
        <f t="shared" si="11"/>
        <v>0</v>
      </c>
      <c r="R30" s="111">
        <v>0</v>
      </c>
      <c r="S30" s="111">
        <v>0</v>
      </c>
      <c r="T30" s="126">
        <f t="shared" si="12"/>
        <v>0</v>
      </c>
      <c r="U30" s="57">
        <f t="shared" si="13"/>
        <v>0</v>
      </c>
      <c r="V30" s="69"/>
      <c r="W30" s="76"/>
      <c r="X30" s="58">
        <f t="shared" si="7"/>
        <v>0</v>
      </c>
      <c r="Y30" s="59"/>
      <c r="Z30" s="60"/>
      <c r="AA30" s="32"/>
      <c r="AB30" s="24"/>
    </row>
    <row r="31" spans="1:28">
      <c r="A31" s="28">
        <v>8</v>
      </c>
      <c r="B31" s="31"/>
      <c r="C31" s="31"/>
      <c r="D31" s="104"/>
      <c r="E31" s="85"/>
      <c r="F31" s="25">
        <v>0</v>
      </c>
      <c r="G31" s="25">
        <v>0</v>
      </c>
      <c r="H31" s="96">
        <f t="shared" si="8"/>
        <v>0</v>
      </c>
      <c r="I31" s="34">
        <v>0</v>
      </c>
      <c r="J31" s="34">
        <v>0</v>
      </c>
      <c r="K31" s="122">
        <f t="shared" si="9"/>
        <v>0</v>
      </c>
      <c r="L31" s="25">
        <v>0</v>
      </c>
      <c r="M31" s="25">
        <v>0</v>
      </c>
      <c r="N31" s="126">
        <f t="shared" si="10"/>
        <v>0</v>
      </c>
      <c r="O31" s="34">
        <v>0</v>
      </c>
      <c r="P31" s="34">
        <v>0</v>
      </c>
      <c r="Q31" s="122">
        <f t="shared" si="11"/>
        <v>0</v>
      </c>
      <c r="R31" s="111">
        <v>0</v>
      </c>
      <c r="S31" s="111">
        <v>0</v>
      </c>
      <c r="T31" s="126">
        <f t="shared" si="12"/>
        <v>0</v>
      </c>
      <c r="U31" s="57">
        <f t="shared" si="13"/>
        <v>0</v>
      </c>
      <c r="V31" s="69"/>
      <c r="W31" s="76"/>
      <c r="X31" s="58">
        <f t="shared" si="7"/>
        <v>0</v>
      </c>
      <c r="Y31" s="59"/>
      <c r="Z31" s="60"/>
      <c r="AA31" s="32"/>
      <c r="AB31" s="24"/>
    </row>
    <row r="32" spans="1:28">
      <c r="A32" s="28">
        <v>9</v>
      </c>
      <c r="B32" s="31"/>
      <c r="C32" s="31"/>
      <c r="D32" s="104"/>
      <c r="E32" s="85"/>
      <c r="F32" s="25">
        <v>0</v>
      </c>
      <c r="G32" s="25">
        <v>0</v>
      </c>
      <c r="H32" s="96">
        <f t="shared" si="8"/>
        <v>0</v>
      </c>
      <c r="I32" s="34">
        <v>0</v>
      </c>
      <c r="J32" s="34">
        <v>0</v>
      </c>
      <c r="K32" s="122">
        <f t="shared" si="9"/>
        <v>0</v>
      </c>
      <c r="L32" s="25">
        <v>0</v>
      </c>
      <c r="M32" s="25">
        <v>0</v>
      </c>
      <c r="N32" s="126">
        <f t="shared" si="10"/>
        <v>0</v>
      </c>
      <c r="O32" s="34">
        <v>0</v>
      </c>
      <c r="P32" s="34">
        <v>0</v>
      </c>
      <c r="Q32" s="122">
        <f t="shared" si="11"/>
        <v>0</v>
      </c>
      <c r="R32" s="111">
        <v>0</v>
      </c>
      <c r="S32" s="111">
        <v>0</v>
      </c>
      <c r="T32" s="126">
        <f t="shared" si="12"/>
        <v>0</v>
      </c>
      <c r="U32" s="57">
        <f t="shared" si="13"/>
        <v>0</v>
      </c>
      <c r="V32" s="69"/>
      <c r="W32" s="76"/>
      <c r="X32" s="58">
        <f t="shared" si="7"/>
        <v>0</v>
      </c>
      <c r="Y32" s="59"/>
      <c r="Z32" s="60"/>
      <c r="AA32" s="32"/>
      <c r="AB32" s="24"/>
    </row>
    <row r="33" spans="1:28">
      <c r="A33" s="28">
        <v>10</v>
      </c>
      <c r="B33" s="31"/>
      <c r="C33" s="31"/>
      <c r="D33" s="104"/>
      <c r="E33" s="85"/>
      <c r="F33" s="25">
        <v>0</v>
      </c>
      <c r="G33" s="25">
        <v>0</v>
      </c>
      <c r="H33" s="96">
        <f t="shared" si="8"/>
        <v>0</v>
      </c>
      <c r="I33" s="34">
        <v>0</v>
      </c>
      <c r="J33" s="34">
        <v>0</v>
      </c>
      <c r="K33" s="122">
        <f t="shared" si="9"/>
        <v>0</v>
      </c>
      <c r="L33" s="25">
        <v>0</v>
      </c>
      <c r="M33" s="25">
        <v>0</v>
      </c>
      <c r="N33" s="126">
        <f t="shared" si="10"/>
        <v>0</v>
      </c>
      <c r="O33" s="34">
        <v>0</v>
      </c>
      <c r="P33" s="34">
        <v>0</v>
      </c>
      <c r="Q33" s="122">
        <f t="shared" si="11"/>
        <v>0</v>
      </c>
      <c r="R33" s="111">
        <v>0</v>
      </c>
      <c r="S33" s="111">
        <v>0</v>
      </c>
      <c r="T33" s="126">
        <f t="shared" si="12"/>
        <v>0</v>
      </c>
      <c r="U33" s="57">
        <f t="shared" si="13"/>
        <v>0</v>
      </c>
      <c r="V33" s="69"/>
      <c r="W33" s="76"/>
      <c r="X33" s="58">
        <f t="shared" si="7"/>
        <v>0</v>
      </c>
      <c r="Y33" s="59"/>
      <c r="Z33" s="60"/>
      <c r="AA33" s="32"/>
      <c r="AB33" s="24"/>
    </row>
    <row r="34" spans="1:28">
      <c r="A34" s="28">
        <v>11</v>
      </c>
      <c r="B34" s="31"/>
      <c r="C34" s="31"/>
      <c r="D34" s="104"/>
      <c r="E34" s="85"/>
      <c r="F34" s="25">
        <v>0</v>
      </c>
      <c r="G34" s="25">
        <v>0</v>
      </c>
      <c r="H34" s="96">
        <f t="shared" si="8"/>
        <v>0</v>
      </c>
      <c r="I34" s="34">
        <v>0</v>
      </c>
      <c r="J34" s="34">
        <v>0</v>
      </c>
      <c r="K34" s="122">
        <f t="shared" si="9"/>
        <v>0</v>
      </c>
      <c r="L34" s="25">
        <v>0</v>
      </c>
      <c r="M34" s="25">
        <v>0</v>
      </c>
      <c r="N34" s="126">
        <f t="shared" si="10"/>
        <v>0</v>
      </c>
      <c r="O34" s="34">
        <v>0</v>
      </c>
      <c r="P34" s="34">
        <v>0</v>
      </c>
      <c r="Q34" s="122">
        <f t="shared" si="11"/>
        <v>0</v>
      </c>
      <c r="R34" s="111">
        <v>0</v>
      </c>
      <c r="S34" s="111">
        <v>0</v>
      </c>
      <c r="T34" s="126">
        <f t="shared" si="12"/>
        <v>0</v>
      </c>
      <c r="U34" s="57">
        <f t="shared" si="13"/>
        <v>0</v>
      </c>
      <c r="V34" s="69"/>
      <c r="W34" s="76"/>
      <c r="X34" s="58">
        <f t="shared" si="7"/>
        <v>0</v>
      </c>
      <c r="Y34" s="59"/>
      <c r="Z34" s="60"/>
      <c r="AA34" s="32"/>
      <c r="AB34" s="24"/>
    </row>
    <row r="35" spans="1:28">
      <c r="A35" s="28">
        <v>12</v>
      </c>
      <c r="B35" s="31"/>
      <c r="C35" s="31"/>
      <c r="D35" s="104"/>
      <c r="E35" s="85"/>
      <c r="F35" s="25">
        <v>0</v>
      </c>
      <c r="G35" s="25">
        <v>0</v>
      </c>
      <c r="H35" s="96">
        <f t="shared" si="8"/>
        <v>0</v>
      </c>
      <c r="I35" s="34">
        <v>0</v>
      </c>
      <c r="J35" s="34">
        <v>0</v>
      </c>
      <c r="K35" s="122">
        <f t="shared" si="9"/>
        <v>0</v>
      </c>
      <c r="L35" s="25">
        <v>0</v>
      </c>
      <c r="M35" s="25">
        <v>0</v>
      </c>
      <c r="N35" s="126">
        <f t="shared" si="10"/>
        <v>0</v>
      </c>
      <c r="O35" s="34">
        <v>0</v>
      </c>
      <c r="P35" s="34">
        <v>0</v>
      </c>
      <c r="Q35" s="122">
        <f t="shared" si="11"/>
        <v>0</v>
      </c>
      <c r="R35" s="111">
        <v>0</v>
      </c>
      <c r="S35" s="111">
        <v>0</v>
      </c>
      <c r="T35" s="126">
        <f t="shared" si="12"/>
        <v>0</v>
      </c>
      <c r="U35" s="57">
        <f t="shared" si="13"/>
        <v>0</v>
      </c>
      <c r="V35" s="69"/>
      <c r="W35" s="76"/>
      <c r="X35" s="58">
        <f t="shared" si="7"/>
        <v>0</v>
      </c>
      <c r="Y35" s="59"/>
      <c r="Z35" s="60"/>
      <c r="AA35" s="32"/>
      <c r="AB35" s="24"/>
    </row>
    <row r="36" spans="1:28">
      <c r="A36" s="28">
        <v>13</v>
      </c>
      <c r="B36" s="31"/>
      <c r="C36" s="31"/>
      <c r="D36" s="104"/>
      <c r="E36" s="85"/>
      <c r="F36" s="25">
        <v>0</v>
      </c>
      <c r="G36" s="25">
        <v>0</v>
      </c>
      <c r="H36" s="96">
        <f t="shared" si="8"/>
        <v>0</v>
      </c>
      <c r="I36" s="34">
        <v>0</v>
      </c>
      <c r="J36" s="34">
        <v>0</v>
      </c>
      <c r="K36" s="122">
        <f t="shared" si="9"/>
        <v>0</v>
      </c>
      <c r="L36" s="25">
        <v>0</v>
      </c>
      <c r="M36" s="25">
        <v>0</v>
      </c>
      <c r="N36" s="126">
        <f t="shared" si="10"/>
        <v>0</v>
      </c>
      <c r="O36" s="34">
        <v>0</v>
      </c>
      <c r="P36" s="34">
        <v>0</v>
      </c>
      <c r="Q36" s="122">
        <f t="shared" si="11"/>
        <v>0</v>
      </c>
      <c r="R36" s="111">
        <v>0</v>
      </c>
      <c r="S36" s="111">
        <v>0</v>
      </c>
      <c r="T36" s="126">
        <f t="shared" si="12"/>
        <v>0</v>
      </c>
      <c r="U36" s="57">
        <f t="shared" si="13"/>
        <v>0</v>
      </c>
      <c r="V36" s="69"/>
      <c r="W36" s="76"/>
      <c r="X36" s="58">
        <f t="shared" si="7"/>
        <v>0</v>
      </c>
      <c r="Y36" s="59"/>
      <c r="Z36" s="60"/>
      <c r="AA36" s="32"/>
      <c r="AB36" s="24"/>
    </row>
    <row r="37" spans="1:28">
      <c r="A37" s="28">
        <v>14</v>
      </c>
      <c r="B37" s="31"/>
      <c r="C37" s="31"/>
      <c r="D37" s="104"/>
      <c r="E37" s="85"/>
      <c r="F37" s="25">
        <v>0</v>
      </c>
      <c r="G37" s="25">
        <v>0</v>
      </c>
      <c r="H37" s="96">
        <f t="shared" si="8"/>
        <v>0</v>
      </c>
      <c r="I37" s="34">
        <v>0</v>
      </c>
      <c r="J37" s="34">
        <v>0</v>
      </c>
      <c r="K37" s="122">
        <f t="shared" si="9"/>
        <v>0</v>
      </c>
      <c r="L37" s="25">
        <v>0</v>
      </c>
      <c r="M37" s="25">
        <v>0</v>
      </c>
      <c r="N37" s="126">
        <f t="shared" si="10"/>
        <v>0</v>
      </c>
      <c r="O37" s="34">
        <v>0</v>
      </c>
      <c r="P37" s="34">
        <v>0</v>
      </c>
      <c r="Q37" s="122">
        <f t="shared" si="11"/>
        <v>0</v>
      </c>
      <c r="R37" s="111">
        <v>0</v>
      </c>
      <c r="S37" s="111">
        <v>0</v>
      </c>
      <c r="T37" s="126">
        <f t="shared" si="12"/>
        <v>0</v>
      </c>
      <c r="U37" s="57">
        <f t="shared" si="13"/>
        <v>0</v>
      </c>
      <c r="V37" s="69"/>
      <c r="W37" s="76"/>
      <c r="X37" s="58">
        <f t="shared" si="7"/>
        <v>0</v>
      </c>
      <c r="Y37" s="59"/>
      <c r="Z37" s="60"/>
      <c r="AA37" s="32"/>
      <c r="AB37" s="24"/>
    </row>
    <row r="38" spans="1:28">
      <c r="A38" s="28">
        <v>15</v>
      </c>
      <c r="B38" s="31"/>
      <c r="C38" s="31"/>
      <c r="D38" s="104"/>
      <c r="E38" s="85"/>
      <c r="F38" s="25">
        <v>0</v>
      </c>
      <c r="G38" s="25">
        <v>0</v>
      </c>
      <c r="H38" s="96">
        <f t="shared" si="8"/>
        <v>0</v>
      </c>
      <c r="I38" s="34">
        <v>0</v>
      </c>
      <c r="J38" s="34">
        <v>0</v>
      </c>
      <c r="K38" s="122">
        <f t="shared" si="9"/>
        <v>0</v>
      </c>
      <c r="L38" s="25">
        <v>0</v>
      </c>
      <c r="M38" s="25">
        <v>0</v>
      </c>
      <c r="N38" s="126">
        <f t="shared" si="10"/>
        <v>0</v>
      </c>
      <c r="O38" s="34">
        <v>0</v>
      </c>
      <c r="P38" s="34">
        <v>0</v>
      </c>
      <c r="Q38" s="122">
        <f t="shared" si="11"/>
        <v>0</v>
      </c>
      <c r="R38" s="111">
        <v>0</v>
      </c>
      <c r="S38" s="111">
        <v>0</v>
      </c>
      <c r="T38" s="126">
        <f t="shared" si="12"/>
        <v>0</v>
      </c>
      <c r="U38" s="57">
        <f t="shared" si="13"/>
        <v>0</v>
      </c>
      <c r="V38" s="69"/>
      <c r="W38" s="76"/>
      <c r="X38" s="58">
        <f t="shared" si="7"/>
        <v>0</v>
      </c>
      <c r="Y38" s="59"/>
      <c r="Z38" s="60"/>
      <c r="AA38" s="32"/>
      <c r="AB38" s="24"/>
    </row>
    <row r="39" spans="1:28">
      <c r="A39" s="28">
        <v>16</v>
      </c>
      <c r="B39" s="31"/>
      <c r="C39" s="31"/>
      <c r="D39" s="104"/>
      <c r="E39" s="85"/>
      <c r="F39" s="25">
        <v>0</v>
      </c>
      <c r="G39" s="25">
        <v>0</v>
      </c>
      <c r="H39" s="96">
        <f t="shared" si="8"/>
        <v>0</v>
      </c>
      <c r="I39" s="34">
        <v>0</v>
      </c>
      <c r="J39" s="34">
        <v>0</v>
      </c>
      <c r="K39" s="122">
        <f t="shared" si="9"/>
        <v>0</v>
      </c>
      <c r="L39" s="25">
        <v>0</v>
      </c>
      <c r="M39" s="25">
        <v>0</v>
      </c>
      <c r="N39" s="126">
        <f t="shared" si="10"/>
        <v>0</v>
      </c>
      <c r="O39" s="34">
        <v>0</v>
      </c>
      <c r="P39" s="34">
        <v>0</v>
      </c>
      <c r="Q39" s="122">
        <f t="shared" si="11"/>
        <v>0</v>
      </c>
      <c r="R39" s="111">
        <v>0</v>
      </c>
      <c r="S39" s="111">
        <v>0</v>
      </c>
      <c r="T39" s="126">
        <f t="shared" si="12"/>
        <v>0</v>
      </c>
      <c r="U39" s="57">
        <f t="shared" si="13"/>
        <v>0</v>
      </c>
      <c r="V39" s="69"/>
      <c r="W39" s="76"/>
      <c r="X39" s="58">
        <f t="shared" si="7"/>
        <v>0</v>
      </c>
      <c r="Y39" s="59"/>
      <c r="Z39" s="60"/>
      <c r="AA39" s="32"/>
      <c r="AB39" s="24"/>
    </row>
    <row r="40" spans="1:28">
      <c r="A40" s="28">
        <v>17</v>
      </c>
      <c r="B40" s="31"/>
      <c r="C40" s="31"/>
      <c r="D40" s="104"/>
      <c r="E40" s="85"/>
      <c r="F40" s="25">
        <v>0</v>
      </c>
      <c r="G40" s="25">
        <v>0</v>
      </c>
      <c r="H40" s="96">
        <f t="shared" si="8"/>
        <v>0</v>
      </c>
      <c r="I40" s="34">
        <v>0</v>
      </c>
      <c r="J40" s="34">
        <v>0</v>
      </c>
      <c r="K40" s="122">
        <f t="shared" si="9"/>
        <v>0</v>
      </c>
      <c r="L40" s="25">
        <v>0</v>
      </c>
      <c r="M40" s="25">
        <v>0</v>
      </c>
      <c r="N40" s="126">
        <f t="shared" si="10"/>
        <v>0</v>
      </c>
      <c r="O40" s="34">
        <v>0</v>
      </c>
      <c r="P40" s="34">
        <v>0</v>
      </c>
      <c r="Q40" s="122">
        <f t="shared" si="11"/>
        <v>0</v>
      </c>
      <c r="R40" s="111">
        <v>0</v>
      </c>
      <c r="S40" s="111">
        <v>0</v>
      </c>
      <c r="T40" s="126">
        <f t="shared" si="12"/>
        <v>0</v>
      </c>
      <c r="U40" s="57">
        <f t="shared" si="13"/>
        <v>0</v>
      </c>
      <c r="V40" s="69"/>
      <c r="W40" s="76"/>
      <c r="X40" s="58">
        <f t="shared" si="7"/>
        <v>0</v>
      </c>
      <c r="Y40" s="59"/>
      <c r="Z40" s="60"/>
      <c r="AA40" s="32"/>
      <c r="AB40" s="24"/>
    </row>
    <row r="41" spans="1:28">
      <c r="A41" s="28">
        <v>18</v>
      </c>
      <c r="B41" s="31"/>
      <c r="C41" s="31"/>
      <c r="D41" s="104"/>
      <c r="E41" s="85"/>
      <c r="F41" s="25">
        <v>0</v>
      </c>
      <c r="G41" s="25">
        <v>0</v>
      </c>
      <c r="H41" s="96">
        <f t="shared" si="8"/>
        <v>0</v>
      </c>
      <c r="I41" s="34">
        <v>0</v>
      </c>
      <c r="J41" s="34">
        <v>0</v>
      </c>
      <c r="K41" s="122">
        <f t="shared" si="9"/>
        <v>0</v>
      </c>
      <c r="L41" s="25">
        <v>0</v>
      </c>
      <c r="M41" s="25">
        <v>0</v>
      </c>
      <c r="N41" s="126">
        <f t="shared" si="10"/>
        <v>0</v>
      </c>
      <c r="O41" s="34">
        <v>0</v>
      </c>
      <c r="P41" s="34">
        <v>0</v>
      </c>
      <c r="Q41" s="122">
        <f t="shared" si="11"/>
        <v>0</v>
      </c>
      <c r="R41" s="111">
        <v>0</v>
      </c>
      <c r="S41" s="111">
        <v>0</v>
      </c>
      <c r="T41" s="126">
        <f t="shared" si="12"/>
        <v>0</v>
      </c>
      <c r="U41" s="57">
        <f t="shared" si="13"/>
        <v>0</v>
      </c>
      <c r="V41" s="69"/>
      <c r="W41" s="76"/>
      <c r="X41" s="58">
        <f t="shared" si="7"/>
        <v>0</v>
      </c>
      <c r="Y41" s="59"/>
      <c r="Z41" s="60"/>
      <c r="AA41" s="32"/>
      <c r="AB41" s="24"/>
    </row>
    <row r="42" spans="1:28">
      <c r="A42" s="28">
        <v>19</v>
      </c>
      <c r="B42" s="31"/>
      <c r="C42" s="31"/>
      <c r="D42" s="104"/>
      <c r="E42" s="85"/>
      <c r="F42" s="25">
        <v>0</v>
      </c>
      <c r="G42" s="25">
        <v>0</v>
      </c>
      <c r="H42" s="96">
        <f t="shared" si="8"/>
        <v>0</v>
      </c>
      <c r="I42" s="34">
        <v>0</v>
      </c>
      <c r="J42" s="34">
        <v>0</v>
      </c>
      <c r="K42" s="122">
        <f t="shared" si="9"/>
        <v>0</v>
      </c>
      <c r="L42" s="25">
        <v>0</v>
      </c>
      <c r="M42" s="25">
        <v>0</v>
      </c>
      <c r="N42" s="126">
        <f t="shared" si="10"/>
        <v>0</v>
      </c>
      <c r="O42" s="34">
        <v>0</v>
      </c>
      <c r="P42" s="34">
        <v>0</v>
      </c>
      <c r="Q42" s="122">
        <f t="shared" si="11"/>
        <v>0</v>
      </c>
      <c r="R42" s="111">
        <v>0</v>
      </c>
      <c r="S42" s="111">
        <v>0</v>
      </c>
      <c r="T42" s="126">
        <f t="shared" si="12"/>
        <v>0</v>
      </c>
      <c r="U42" s="57">
        <f t="shared" si="13"/>
        <v>0</v>
      </c>
      <c r="V42" s="69"/>
      <c r="W42" s="76"/>
      <c r="X42" s="58">
        <f t="shared" si="7"/>
        <v>0</v>
      </c>
      <c r="Y42" s="59"/>
      <c r="Z42" s="60"/>
      <c r="AA42" s="32"/>
      <c r="AB42" s="24"/>
    </row>
    <row r="43" spans="1:28">
      <c r="A43" s="28">
        <v>20</v>
      </c>
      <c r="B43" s="31"/>
      <c r="C43" s="31"/>
      <c r="D43" s="104"/>
      <c r="E43" s="85"/>
      <c r="F43" s="25">
        <v>0</v>
      </c>
      <c r="G43" s="25">
        <v>0</v>
      </c>
      <c r="H43" s="96">
        <f t="shared" si="8"/>
        <v>0</v>
      </c>
      <c r="I43" s="34">
        <v>0</v>
      </c>
      <c r="J43" s="34">
        <v>0</v>
      </c>
      <c r="K43" s="122">
        <f t="shared" si="9"/>
        <v>0</v>
      </c>
      <c r="L43" s="25">
        <v>0</v>
      </c>
      <c r="M43" s="25">
        <v>0</v>
      </c>
      <c r="N43" s="126">
        <f t="shared" si="10"/>
        <v>0</v>
      </c>
      <c r="O43" s="34">
        <v>0</v>
      </c>
      <c r="P43" s="34">
        <v>0</v>
      </c>
      <c r="Q43" s="122">
        <f t="shared" si="11"/>
        <v>0</v>
      </c>
      <c r="R43" s="111">
        <v>0</v>
      </c>
      <c r="S43" s="111">
        <v>0</v>
      </c>
      <c r="T43" s="126">
        <f t="shared" si="12"/>
        <v>0</v>
      </c>
      <c r="U43" s="57">
        <f t="shared" si="13"/>
        <v>0</v>
      </c>
      <c r="V43" s="69"/>
      <c r="W43" s="76"/>
      <c r="X43" s="58">
        <f t="shared" si="7"/>
        <v>0</v>
      </c>
      <c r="Y43" s="59"/>
      <c r="Z43" s="60"/>
      <c r="AA43" s="32"/>
      <c r="AB43" s="24"/>
    </row>
    <row r="44" spans="1:28">
      <c r="A44" s="22"/>
      <c r="B44" s="23"/>
      <c r="C44" s="23"/>
      <c r="D44" s="102"/>
      <c r="E44" s="84"/>
      <c r="F44" s="117"/>
      <c r="G44" s="30"/>
      <c r="H44" s="95"/>
      <c r="I44" s="30"/>
      <c r="J44" s="30"/>
      <c r="K44" s="121"/>
      <c r="L44" s="30"/>
      <c r="M44" s="30"/>
      <c r="N44" s="121"/>
      <c r="O44" s="30"/>
      <c r="P44" s="30"/>
      <c r="Q44" s="121"/>
      <c r="R44" s="30"/>
      <c r="S44" s="30"/>
      <c r="T44" s="121"/>
      <c r="U44" s="23"/>
      <c r="V44" s="48"/>
      <c r="W44" s="74"/>
      <c r="X44" s="54"/>
      <c r="Y44" s="26"/>
      <c r="Z44" s="44"/>
      <c r="AA44" s="23"/>
      <c r="AB44" s="24"/>
    </row>
    <row r="45" spans="1:28" ht="15.75">
      <c r="A45" s="22"/>
      <c r="B45" s="23"/>
      <c r="C45" s="87" t="s">
        <v>16</v>
      </c>
      <c r="D45" s="103"/>
      <c r="E45" s="82"/>
      <c r="F45" s="116"/>
      <c r="G45" s="30"/>
      <c r="H45" s="95"/>
      <c r="I45" s="30"/>
      <c r="J45" s="30"/>
      <c r="K45" s="121"/>
      <c r="L45" s="30"/>
      <c r="M45" s="30"/>
      <c r="N45" s="121"/>
      <c r="O45" s="30"/>
      <c r="P45" s="30"/>
      <c r="Q45" s="121"/>
      <c r="R45" s="30"/>
      <c r="S45" s="30"/>
      <c r="T45" s="121"/>
      <c r="U45" s="23"/>
      <c r="V45" s="48"/>
      <c r="W45" s="74"/>
      <c r="X45" s="54"/>
      <c r="Y45" s="37"/>
      <c r="Z45" s="43"/>
      <c r="AA45" s="23"/>
      <c r="AB45" s="24"/>
    </row>
    <row r="46" spans="1:28">
      <c r="A46" s="61">
        <v>1</v>
      </c>
      <c r="B46" s="62"/>
      <c r="C46" s="62"/>
      <c r="D46" s="101"/>
      <c r="E46" s="83"/>
      <c r="F46" s="25">
        <v>0</v>
      </c>
      <c r="G46" s="25">
        <v>0</v>
      </c>
      <c r="H46" s="96">
        <f t="shared" ref="H46:H55" si="14">G46-F46</f>
        <v>0</v>
      </c>
      <c r="I46" s="34">
        <v>0</v>
      </c>
      <c r="J46" s="34">
        <v>0</v>
      </c>
      <c r="K46" s="122">
        <f t="shared" ref="K46:K55" si="15">J46-I46</f>
        <v>0</v>
      </c>
      <c r="L46" s="25">
        <v>0</v>
      </c>
      <c r="M46" s="25">
        <v>0</v>
      </c>
      <c r="N46" s="126">
        <f t="shared" ref="N46:N55" si="16">M46-L46</f>
        <v>0</v>
      </c>
      <c r="O46" s="34">
        <v>0</v>
      </c>
      <c r="P46" s="34">
        <v>0</v>
      </c>
      <c r="Q46" s="122">
        <f t="shared" ref="Q46:Q55" si="17">P46-O46</f>
        <v>0</v>
      </c>
      <c r="R46" s="111">
        <v>0</v>
      </c>
      <c r="S46" s="111">
        <v>0</v>
      </c>
      <c r="T46" s="126">
        <f t="shared" ref="T46:T55" si="18">S46-R46</f>
        <v>0</v>
      </c>
      <c r="U46" s="63">
        <f t="shared" ref="U46:U55" si="19">H46+K46+N46+Q46+T46</f>
        <v>0</v>
      </c>
      <c r="V46" s="64"/>
      <c r="W46" s="75"/>
      <c r="X46" s="65">
        <f t="shared" ref="X46:X55" si="20">(U46+V46)-W46</f>
        <v>0</v>
      </c>
      <c r="Y46" s="66"/>
      <c r="Z46" s="67"/>
      <c r="AA46" s="68"/>
      <c r="AB46" s="24"/>
    </row>
    <row r="47" spans="1:28">
      <c r="A47" s="61">
        <v>2</v>
      </c>
      <c r="B47" s="62"/>
      <c r="C47" s="62"/>
      <c r="D47" s="101"/>
      <c r="E47" s="83"/>
      <c r="F47" s="25">
        <v>0</v>
      </c>
      <c r="G47" s="25">
        <v>0</v>
      </c>
      <c r="H47" s="96">
        <f t="shared" si="14"/>
        <v>0</v>
      </c>
      <c r="I47" s="34">
        <v>0</v>
      </c>
      <c r="J47" s="34">
        <v>0</v>
      </c>
      <c r="K47" s="122">
        <f t="shared" si="15"/>
        <v>0</v>
      </c>
      <c r="L47" s="25">
        <v>0</v>
      </c>
      <c r="M47" s="25">
        <v>0</v>
      </c>
      <c r="N47" s="126">
        <f t="shared" si="16"/>
        <v>0</v>
      </c>
      <c r="O47" s="34">
        <v>0</v>
      </c>
      <c r="P47" s="34">
        <v>0</v>
      </c>
      <c r="Q47" s="122">
        <f t="shared" si="17"/>
        <v>0</v>
      </c>
      <c r="R47" s="111">
        <v>0</v>
      </c>
      <c r="S47" s="111">
        <v>0</v>
      </c>
      <c r="T47" s="126">
        <f t="shared" si="18"/>
        <v>0</v>
      </c>
      <c r="U47" s="63">
        <f t="shared" si="19"/>
        <v>0</v>
      </c>
      <c r="V47" s="64"/>
      <c r="W47" s="75"/>
      <c r="X47" s="65">
        <f t="shared" si="20"/>
        <v>0</v>
      </c>
      <c r="Y47" s="66"/>
      <c r="Z47" s="67"/>
      <c r="AA47" s="68"/>
      <c r="AB47" s="24"/>
    </row>
    <row r="48" spans="1:28">
      <c r="A48" s="61">
        <v>3</v>
      </c>
      <c r="B48" s="62"/>
      <c r="C48" s="62"/>
      <c r="D48" s="101"/>
      <c r="E48" s="83"/>
      <c r="F48" s="25">
        <v>0</v>
      </c>
      <c r="G48" s="25">
        <v>0</v>
      </c>
      <c r="H48" s="96">
        <f t="shared" si="14"/>
        <v>0</v>
      </c>
      <c r="I48" s="34">
        <v>0</v>
      </c>
      <c r="J48" s="34">
        <v>0</v>
      </c>
      <c r="K48" s="122">
        <f t="shared" si="15"/>
        <v>0</v>
      </c>
      <c r="L48" s="25">
        <v>0</v>
      </c>
      <c r="M48" s="25">
        <v>0</v>
      </c>
      <c r="N48" s="126">
        <f t="shared" si="16"/>
        <v>0</v>
      </c>
      <c r="O48" s="34">
        <v>0</v>
      </c>
      <c r="P48" s="34">
        <v>0</v>
      </c>
      <c r="Q48" s="122">
        <f t="shared" si="17"/>
        <v>0</v>
      </c>
      <c r="R48" s="111">
        <v>0</v>
      </c>
      <c r="S48" s="111">
        <v>0</v>
      </c>
      <c r="T48" s="126">
        <f t="shared" si="18"/>
        <v>0</v>
      </c>
      <c r="U48" s="63">
        <f t="shared" si="19"/>
        <v>0</v>
      </c>
      <c r="V48" s="64"/>
      <c r="W48" s="75"/>
      <c r="X48" s="65">
        <f t="shared" si="20"/>
        <v>0</v>
      </c>
      <c r="Y48" s="66"/>
      <c r="Z48" s="67"/>
      <c r="AA48" s="68"/>
      <c r="AB48" s="24"/>
    </row>
    <row r="49" spans="1:28">
      <c r="A49" s="61">
        <v>4</v>
      </c>
      <c r="B49" s="62"/>
      <c r="C49" s="62"/>
      <c r="D49" s="101"/>
      <c r="E49" s="83"/>
      <c r="F49" s="25">
        <v>0</v>
      </c>
      <c r="G49" s="25">
        <v>0</v>
      </c>
      <c r="H49" s="96">
        <f t="shared" si="14"/>
        <v>0</v>
      </c>
      <c r="I49" s="34">
        <v>0</v>
      </c>
      <c r="J49" s="34">
        <v>0</v>
      </c>
      <c r="K49" s="122">
        <f t="shared" si="15"/>
        <v>0</v>
      </c>
      <c r="L49" s="25">
        <v>0</v>
      </c>
      <c r="M49" s="25">
        <v>0</v>
      </c>
      <c r="N49" s="126">
        <f t="shared" si="16"/>
        <v>0</v>
      </c>
      <c r="O49" s="34">
        <v>0</v>
      </c>
      <c r="P49" s="34">
        <v>0</v>
      </c>
      <c r="Q49" s="122">
        <f t="shared" si="17"/>
        <v>0</v>
      </c>
      <c r="R49" s="111">
        <v>0</v>
      </c>
      <c r="S49" s="111">
        <v>0</v>
      </c>
      <c r="T49" s="126">
        <f t="shared" si="18"/>
        <v>0</v>
      </c>
      <c r="U49" s="63">
        <f t="shared" si="19"/>
        <v>0</v>
      </c>
      <c r="V49" s="64"/>
      <c r="W49" s="75"/>
      <c r="X49" s="65">
        <f t="shared" si="20"/>
        <v>0</v>
      </c>
      <c r="Y49" s="66"/>
      <c r="Z49" s="67"/>
      <c r="AA49" s="68"/>
      <c r="AB49" s="24"/>
    </row>
    <row r="50" spans="1:28">
      <c r="A50" s="61">
        <v>5</v>
      </c>
      <c r="B50" s="62"/>
      <c r="C50" s="62"/>
      <c r="D50" s="101"/>
      <c r="E50" s="83"/>
      <c r="F50" s="25">
        <v>0</v>
      </c>
      <c r="G50" s="25">
        <v>0</v>
      </c>
      <c r="H50" s="96">
        <f t="shared" si="14"/>
        <v>0</v>
      </c>
      <c r="I50" s="34">
        <v>0</v>
      </c>
      <c r="J50" s="34">
        <v>0</v>
      </c>
      <c r="K50" s="122">
        <f t="shared" si="15"/>
        <v>0</v>
      </c>
      <c r="L50" s="25">
        <v>0</v>
      </c>
      <c r="M50" s="25">
        <v>0</v>
      </c>
      <c r="N50" s="126">
        <f t="shared" si="16"/>
        <v>0</v>
      </c>
      <c r="O50" s="34">
        <v>0</v>
      </c>
      <c r="P50" s="34">
        <v>0</v>
      </c>
      <c r="Q50" s="122">
        <f t="shared" si="17"/>
        <v>0</v>
      </c>
      <c r="R50" s="111">
        <v>0</v>
      </c>
      <c r="S50" s="111">
        <v>0</v>
      </c>
      <c r="T50" s="126">
        <f t="shared" si="18"/>
        <v>0</v>
      </c>
      <c r="U50" s="63">
        <f t="shared" si="19"/>
        <v>0</v>
      </c>
      <c r="V50" s="64"/>
      <c r="W50" s="75"/>
      <c r="X50" s="65">
        <f t="shared" si="20"/>
        <v>0</v>
      </c>
      <c r="Y50" s="66"/>
      <c r="Z50" s="67"/>
      <c r="AA50" s="68"/>
      <c r="AB50" s="24"/>
    </row>
    <row r="51" spans="1:28">
      <c r="A51" s="61">
        <v>6</v>
      </c>
      <c r="B51" s="62"/>
      <c r="C51" s="62"/>
      <c r="D51" s="101"/>
      <c r="E51" s="83"/>
      <c r="F51" s="25">
        <v>0</v>
      </c>
      <c r="G51" s="25">
        <v>0</v>
      </c>
      <c r="H51" s="96">
        <f t="shared" si="14"/>
        <v>0</v>
      </c>
      <c r="I51" s="34">
        <v>0</v>
      </c>
      <c r="J51" s="34">
        <v>0</v>
      </c>
      <c r="K51" s="122">
        <f t="shared" si="15"/>
        <v>0</v>
      </c>
      <c r="L51" s="25">
        <v>0</v>
      </c>
      <c r="M51" s="25">
        <v>0</v>
      </c>
      <c r="N51" s="126">
        <f t="shared" si="16"/>
        <v>0</v>
      </c>
      <c r="O51" s="34">
        <v>0</v>
      </c>
      <c r="P51" s="34">
        <v>0</v>
      </c>
      <c r="Q51" s="122">
        <f t="shared" si="17"/>
        <v>0</v>
      </c>
      <c r="R51" s="111">
        <v>0</v>
      </c>
      <c r="S51" s="111">
        <v>0</v>
      </c>
      <c r="T51" s="126">
        <f t="shared" si="18"/>
        <v>0</v>
      </c>
      <c r="U51" s="63">
        <f t="shared" si="19"/>
        <v>0</v>
      </c>
      <c r="V51" s="64"/>
      <c r="W51" s="75"/>
      <c r="X51" s="65">
        <f t="shared" si="20"/>
        <v>0</v>
      </c>
      <c r="Y51" s="66"/>
      <c r="Z51" s="67"/>
      <c r="AA51" s="68"/>
      <c r="AB51" s="24"/>
    </row>
    <row r="52" spans="1:28">
      <c r="A52" s="61">
        <v>7</v>
      </c>
      <c r="B52" s="62"/>
      <c r="C52" s="62"/>
      <c r="D52" s="101"/>
      <c r="E52" s="83"/>
      <c r="F52" s="25">
        <v>0</v>
      </c>
      <c r="G52" s="25">
        <v>0</v>
      </c>
      <c r="H52" s="96">
        <f t="shared" si="14"/>
        <v>0</v>
      </c>
      <c r="I52" s="34">
        <v>0</v>
      </c>
      <c r="J52" s="34">
        <v>0</v>
      </c>
      <c r="K52" s="122">
        <f t="shared" si="15"/>
        <v>0</v>
      </c>
      <c r="L52" s="25">
        <v>0</v>
      </c>
      <c r="M52" s="25">
        <v>0</v>
      </c>
      <c r="N52" s="126">
        <f t="shared" si="16"/>
        <v>0</v>
      </c>
      <c r="O52" s="34">
        <v>0</v>
      </c>
      <c r="P52" s="34">
        <v>0</v>
      </c>
      <c r="Q52" s="122">
        <f t="shared" si="17"/>
        <v>0</v>
      </c>
      <c r="R52" s="111">
        <v>0</v>
      </c>
      <c r="S52" s="111">
        <v>0</v>
      </c>
      <c r="T52" s="126">
        <f t="shared" si="18"/>
        <v>0</v>
      </c>
      <c r="U52" s="63">
        <f t="shared" si="19"/>
        <v>0</v>
      </c>
      <c r="V52" s="64"/>
      <c r="W52" s="75"/>
      <c r="X52" s="65">
        <f t="shared" si="20"/>
        <v>0</v>
      </c>
      <c r="Y52" s="66"/>
      <c r="Z52" s="67"/>
      <c r="AA52" s="68"/>
      <c r="AB52" s="24"/>
    </row>
    <row r="53" spans="1:28">
      <c r="A53" s="61">
        <v>8</v>
      </c>
      <c r="B53" s="62"/>
      <c r="C53" s="62"/>
      <c r="D53" s="101"/>
      <c r="E53" s="83"/>
      <c r="F53" s="25">
        <v>0</v>
      </c>
      <c r="G53" s="25">
        <v>0</v>
      </c>
      <c r="H53" s="96">
        <f t="shared" si="14"/>
        <v>0</v>
      </c>
      <c r="I53" s="34">
        <v>0</v>
      </c>
      <c r="J53" s="34">
        <v>0</v>
      </c>
      <c r="K53" s="122">
        <f t="shared" si="15"/>
        <v>0</v>
      </c>
      <c r="L53" s="25">
        <v>0</v>
      </c>
      <c r="M53" s="25">
        <v>0</v>
      </c>
      <c r="N53" s="126">
        <f t="shared" si="16"/>
        <v>0</v>
      </c>
      <c r="O53" s="34">
        <v>0</v>
      </c>
      <c r="P53" s="34">
        <v>0</v>
      </c>
      <c r="Q53" s="122">
        <f t="shared" si="17"/>
        <v>0</v>
      </c>
      <c r="R53" s="111">
        <v>0</v>
      </c>
      <c r="S53" s="111">
        <v>0</v>
      </c>
      <c r="T53" s="126">
        <f t="shared" si="18"/>
        <v>0</v>
      </c>
      <c r="U53" s="63">
        <f t="shared" si="19"/>
        <v>0</v>
      </c>
      <c r="V53" s="64"/>
      <c r="W53" s="75"/>
      <c r="X53" s="65">
        <f t="shared" si="20"/>
        <v>0</v>
      </c>
      <c r="Y53" s="66"/>
      <c r="Z53" s="67"/>
      <c r="AA53" s="68"/>
      <c r="AB53" s="24"/>
    </row>
    <row r="54" spans="1:28">
      <c r="A54" s="61">
        <v>9</v>
      </c>
      <c r="B54" s="62"/>
      <c r="C54" s="62"/>
      <c r="D54" s="101"/>
      <c r="E54" s="83"/>
      <c r="F54" s="25">
        <v>0</v>
      </c>
      <c r="G54" s="25">
        <v>0</v>
      </c>
      <c r="H54" s="96">
        <f t="shared" si="14"/>
        <v>0</v>
      </c>
      <c r="I54" s="34">
        <v>0</v>
      </c>
      <c r="J54" s="34">
        <v>0</v>
      </c>
      <c r="K54" s="122">
        <f t="shared" si="15"/>
        <v>0</v>
      </c>
      <c r="L54" s="25">
        <v>0</v>
      </c>
      <c r="M54" s="25">
        <v>0</v>
      </c>
      <c r="N54" s="126">
        <f t="shared" si="16"/>
        <v>0</v>
      </c>
      <c r="O54" s="34">
        <v>0</v>
      </c>
      <c r="P54" s="34">
        <v>0</v>
      </c>
      <c r="Q54" s="122">
        <f t="shared" si="17"/>
        <v>0</v>
      </c>
      <c r="R54" s="111">
        <v>0</v>
      </c>
      <c r="S54" s="111">
        <v>0</v>
      </c>
      <c r="T54" s="126">
        <f t="shared" si="18"/>
        <v>0</v>
      </c>
      <c r="U54" s="63">
        <f t="shared" si="19"/>
        <v>0</v>
      </c>
      <c r="V54" s="64"/>
      <c r="W54" s="75"/>
      <c r="X54" s="65">
        <f t="shared" si="20"/>
        <v>0</v>
      </c>
      <c r="Y54" s="66"/>
      <c r="Z54" s="67"/>
      <c r="AA54" s="68"/>
      <c r="AB54" s="24"/>
    </row>
    <row r="55" spans="1:28">
      <c r="A55" s="61">
        <v>10</v>
      </c>
      <c r="B55" s="62"/>
      <c r="C55" s="62"/>
      <c r="D55" s="101"/>
      <c r="E55" s="83"/>
      <c r="F55" s="25">
        <v>0</v>
      </c>
      <c r="G55" s="25">
        <v>0</v>
      </c>
      <c r="H55" s="96">
        <f t="shared" si="14"/>
        <v>0</v>
      </c>
      <c r="I55" s="34">
        <v>0</v>
      </c>
      <c r="J55" s="34">
        <v>0</v>
      </c>
      <c r="K55" s="122">
        <f t="shared" si="15"/>
        <v>0</v>
      </c>
      <c r="L55" s="25">
        <v>0</v>
      </c>
      <c r="M55" s="25">
        <v>0</v>
      </c>
      <c r="N55" s="126">
        <f t="shared" si="16"/>
        <v>0</v>
      </c>
      <c r="O55" s="34">
        <v>0</v>
      </c>
      <c r="P55" s="34">
        <v>0</v>
      </c>
      <c r="Q55" s="122">
        <f t="shared" si="17"/>
        <v>0</v>
      </c>
      <c r="R55" s="111">
        <v>0</v>
      </c>
      <c r="S55" s="111">
        <v>0</v>
      </c>
      <c r="T55" s="126">
        <f t="shared" si="18"/>
        <v>0</v>
      </c>
      <c r="U55" s="63">
        <f t="shared" si="19"/>
        <v>0</v>
      </c>
      <c r="V55" s="64"/>
      <c r="W55" s="75"/>
      <c r="X55" s="65">
        <f t="shared" si="20"/>
        <v>0</v>
      </c>
      <c r="Y55" s="66"/>
      <c r="Z55" s="67"/>
      <c r="AA55" s="68"/>
      <c r="AB55" s="24"/>
    </row>
    <row r="56" spans="1:28">
      <c r="A56" s="22"/>
      <c r="B56" s="23"/>
      <c r="C56" s="23"/>
      <c r="D56" s="102"/>
      <c r="E56" s="84"/>
      <c r="F56" s="117"/>
      <c r="G56" s="30"/>
      <c r="H56" s="95"/>
      <c r="I56" s="30"/>
      <c r="J56" s="30"/>
      <c r="K56" s="121"/>
      <c r="L56" s="30"/>
      <c r="M56" s="30"/>
      <c r="N56" s="121"/>
      <c r="O56" s="30"/>
      <c r="P56" s="30"/>
      <c r="Q56" s="121"/>
      <c r="R56" s="30"/>
      <c r="S56" s="30"/>
      <c r="T56" s="121"/>
      <c r="U56" s="23"/>
      <c r="V56" s="48"/>
      <c r="W56" s="74"/>
      <c r="X56" s="54"/>
      <c r="Y56" s="26"/>
      <c r="Z56" s="44"/>
      <c r="AA56" s="23"/>
      <c r="AB56" s="24"/>
    </row>
    <row r="57" spans="1:28">
      <c r="A57" s="22"/>
      <c r="B57" s="23"/>
      <c r="C57" s="23"/>
      <c r="D57" s="102"/>
      <c r="E57" s="84"/>
      <c r="F57" s="117"/>
      <c r="G57" s="30"/>
      <c r="H57" s="95"/>
      <c r="I57" s="30"/>
      <c r="J57" s="30"/>
      <c r="K57" s="121"/>
      <c r="L57" s="30"/>
      <c r="M57" s="30"/>
      <c r="N57" s="121"/>
      <c r="O57" s="30"/>
      <c r="P57" s="30"/>
      <c r="Q57" s="121"/>
      <c r="R57" s="30"/>
      <c r="S57" s="30"/>
      <c r="T57" s="121"/>
      <c r="U57" s="23"/>
      <c r="V57" s="48"/>
      <c r="W57" s="74"/>
      <c r="X57" s="54"/>
      <c r="Y57" s="26"/>
      <c r="Z57" s="44"/>
      <c r="AA57" s="23"/>
      <c r="AB57" s="24"/>
    </row>
    <row r="58" spans="1:28" ht="15.75">
      <c r="A58" s="22"/>
      <c r="B58" s="23"/>
      <c r="C58" s="87" t="s">
        <v>17</v>
      </c>
      <c r="D58" s="103"/>
      <c r="E58" s="82"/>
      <c r="F58" s="116"/>
      <c r="G58" s="30"/>
      <c r="H58" s="95"/>
      <c r="I58" s="30"/>
      <c r="J58" s="30"/>
      <c r="K58" s="121"/>
      <c r="L58" s="30"/>
      <c r="M58" s="30"/>
      <c r="N58" s="121"/>
      <c r="O58" s="30"/>
      <c r="P58" s="30"/>
      <c r="Q58" s="121"/>
      <c r="R58" s="30"/>
      <c r="S58" s="30"/>
      <c r="T58" s="121"/>
      <c r="U58" s="23"/>
      <c r="V58" s="48"/>
      <c r="W58" s="74"/>
      <c r="X58" s="54"/>
      <c r="Y58" s="37"/>
      <c r="Z58" s="43"/>
      <c r="AA58" s="23"/>
      <c r="AB58" s="24"/>
    </row>
    <row r="59" spans="1:28">
      <c r="A59" s="28">
        <v>1</v>
      </c>
      <c r="B59" s="31"/>
      <c r="C59" s="31"/>
      <c r="D59" s="104"/>
      <c r="E59" s="85"/>
      <c r="F59" s="25">
        <v>0</v>
      </c>
      <c r="G59" s="25">
        <v>0</v>
      </c>
      <c r="H59" s="96">
        <f t="shared" ref="H59:H68" si="21">G59-F59</f>
        <v>0</v>
      </c>
      <c r="I59" s="34">
        <v>0</v>
      </c>
      <c r="J59" s="34">
        <v>0</v>
      </c>
      <c r="K59" s="122">
        <f t="shared" ref="K59:K68" si="22">J59-I59</f>
        <v>0</v>
      </c>
      <c r="L59" s="25">
        <v>0</v>
      </c>
      <c r="M59" s="25">
        <v>0</v>
      </c>
      <c r="N59" s="126">
        <f t="shared" ref="N59:N68" si="23">M59-L59</f>
        <v>0</v>
      </c>
      <c r="O59" s="34">
        <v>0</v>
      </c>
      <c r="P59" s="34">
        <v>0</v>
      </c>
      <c r="Q59" s="122">
        <f t="shared" ref="Q59:Q68" si="24">P59-O59</f>
        <v>0</v>
      </c>
      <c r="R59" s="111">
        <v>0</v>
      </c>
      <c r="S59" s="111">
        <v>0</v>
      </c>
      <c r="T59" s="126">
        <f t="shared" ref="T59:T68" si="25">S59-R59</f>
        <v>0</v>
      </c>
      <c r="U59" s="57">
        <f t="shared" ref="U59:U68" si="26">H59+K59+N59+Q59+T59</f>
        <v>0</v>
      </c>
      <c r="V59" s="69"/>
      <c r="W59" s="76"/>
      <c r="X59" s="58">
        <f t="shared" ref="X59:X68" si="27">(U59+V59)-W59</f>
        <v>0</v>
      </c>
      <c r="Y59" s="59"/>
      <c r="Z59" s="60"/>
      <c r="AA59" s="32"/>
      <c r="AB59" s="24"/>
    </row>
    <row r="60" spans="1:28">
      <c r="A60" s="28">
        <v>2</v>
      </c>
      <c r="B60" s="31"/>
      <c r="C60" s="31"/>
      <c r="D60" s="104"/>
      <c r="E60" s="85"/>
      <c r="F60" s="25">
        <v>0</v>
      </c>
      <c r="G60" s="25">
        <v>0</v>
      </c>
      <c r="H60" s="96">
        <f t="shared" si="21"/>
        <v>0</v>
      </c>
      <c r="I60" s="34">
        <v>0</v>
      </c>
      <c r="J60" s="34">
        <v>0</v>
      </c>
      <c r="K60" s="122">
        <f t="shared" si="22"/>
        <v>0</v>
      </c>
      <c r="L60" s="25">
        <v>0</v>
      </c>
      <c r="M60" s="25">
        <v>0</v>
      </c>
      <c r="N60" s="126">
        <f t="shared" si="23"/>
        <v>0</v>
      </c>
      <c r="O60" s="34">
        <v>0</v>
      </c>
      <c r="P60" s="34">
        <v>0</v>
      </c>
      <c r="Q60" s="122">
        <f t="shared" si="24"/>
        <v>0</v>
      </c>
      <c r="R60" s="111">
        <v>0</v>
      </c>
      <c r="S60" s="111">
        <v>0</v>
      </c>
      <c r="T60" s="126">
        <f t="shared" si="25"/>
        <v>0</v>
      </c>
      <c r="U60" s="57">
        <f t="shared" si="26"/>
        <v>0</v>
      </c>
      <c r="V60" s="69"/>
      <c r="W60" s="76"/>
      <c r="X60" s="58">
        <f t="shared" si="27"/>
        <v>0</v>
      </c>
      <c r="Y60" s="59"/>
      <c r="Z60" s="60"/>
      <c r="AA60" s="32"/>
      <c r="AB60" s="24"/>
    </row>
    <row r="61" spans="1:28">
      <c r="A61" s="28">
        <v>3</v>
      </c>
      <c r="B61" s="31"/>
      <c r="C61" s="31"/>
      <c r="D61" s="104"/>
      <c r="E61" s="85"/>
      <c r="F61" s="25">
        <v>0</v>
      </c>
      <c r="G61" s="25">
        <v>0</v>
      </c>
      <c r="H61" s="96">
        <f t="shared" si="21"/>
        <v>0</v>
      </c>
      <c r="I61" s="34">
        <v>0</v>
      </c>
      <c r="J61" s="34">
        <v>0</v>
      </c>
      <c r="K61" s="122">
        <f t="shared" si="22"/>
        <v>0</v>
      </c>
      <c r="L61" s="25">
        <v>0</v>
      </c>
      <c r="M61" s="25">
        <v>0</v>
      </c>
      <c r="N61" s="126">
        <f t="shared" si="23"/>
        <v>0</v>
      </c>
      <c r="O61" s="34">
        <v>0</v>
      </c>
      <c r="P61" s="34">
        <v>0</v>
      </c>
      <c r="Q61" s="122">
        <f t="shared" si="24"/>
        <v>0</v>
      </c>
      <c r="R61" s="111">
        <v>0</v>
      </c>
      <c r="S61" s="111">
        <v>0</v>
      </c>
      <c r="T61" s="126">
        <f t="shared" si="25"/>
        <v>0</v>
      </c>
      <c r="U61" s="57">
        <f t="shared" si="26"/>
        <v>0</v>
      </c>
      <c r="V61" s="69"/>
      <c r="W61" s="76"/>
      <c r="X61" s="58">
        <f t="shared" si="27"/>
        <v>0</v>
      </c>
      <c r="Y61" s="59"/>
      <c r="Z61" s="60"/>
      <c r="AA61" s="32"/>
      <c r="AB61" s="24"/>
    </row>
    <row r="62" spans="1:28">
      <c r="A62" s="28">
        <v>4</v>
      </c>
      <c r="B62" s="31"/>
      <c r="C62" s="31"/>
      <c r="D62" s="104"/>
      <c r="E62" s="85"/>
      <c r="F62" s="25">
        <v>0</v>
      </c>
      <c r="G62" s="25">
        <v>0</v>
      </c>
      <c r="H62" s="96">
        <f t="shared" si="21"/>
        <v>0</v>
      </c>
      <c r="I62" s="34">
        <v>0</v>
      </c>
      <c r="J62" s="34">
        <v>0</v>
      </c>
      <c r="K62" s="122">
        <f t="shared" si="22"/>
        <v>0</v>
      </c>
      <c r="L62" s="25">
        <v>0</v>
      </c>
      <c r="M62" s="25">
        <v>0</v>
      </c>
      <c r="N62" s="126">
        <f t="shared" si="23"/>
        <v>0</v>
      </c>
      <c r="O62" s="34">
        <v>0</v>
      </c>
      <c r="P62" s="34">
        <v>0</v>
      </c>
      <c r="Q62" s="122">
        <f t="shared" si="24"/>
        <v>0</v>
      </c>
      <c r="R62" s="111">
        <v>0</v>
      </c>
      <c r="S62" s="111">
        <v>0</v>
      </c>
      <c r="T62" s="126">
        <f t="shared" si="25"/>
        <v>0</v>
      </c>
      <c r="U62" s="57">
        <f t="shared" si="26"/>
        <v>0</v>
      </c>
      <c r="V62" s="69"/>
      <c r="W62" s="76"/>
      <c r="X62" s="58">
        <f t="shared" si="27"/>
        <v>0</v>
      </c>
      <c r="Y62" s="59"/>
      <c r="Z62" s="60"/>
      <c r="AA62" s="32"/>
      <c r="AB62" s="24"/>
    </row>
    <row r="63" spans="1:28">
      <c r="A63" s="28">
        <v>5</v>
      </c>
      <c r="B63" s="31"/>
      <c r="C63" s="31"/>
      <c r="D63" s="104"/>
      <c r="E63" s="85"/>
      <c r="F63" s="25">
        <v>0</v>
      </c>
      <c r="G63" s="25">
        <v>0</v>
      </c>
      <c r="H63" s="96">
        <f t="shared" si="21"/>
        <v>0</v>
      </c>
      <c r="I63" s="34">
        <v>0</v>
      </c>
      <c r="J63" s="34">
        <v>0</v>
      </c>
      <c r="K63" s="122">
        <f t="shared" si="22"/>
        <v>0</v>
      </c>
      <c r="L63" s="25">
        <v>0</v>
      </c>
      <c r="M63" s="25">
        <v>0</v>
      </c>
      <c r="N63" s="126">
        <f t="shared" si="23"/>
        <v>0</v>
      </c>
      <c r="O63" s="34">
        <v>0</v>
      </c>
      <c r="P63" s="34">
        <v>0</v>
      </c>
      <c r="Q63" s="122">
        <f t="shared" si="24"/>
        <v>0</v>
      </c>
      <c r="R63" s="111">
        <v>0</v>
      </c>
      <c r="S63" s="111">
        <v>0</v>
      </c>
      <c r="T63" s="126">
        <f t="shared" si="25"/>
        <v>0</v>
      </c>
      <c r="U63" s="57">
        <f t="shared" si="26"/>
        <v>0</v>
      </c>
      <c r="V63" s="69"/>
      <c r="W63" s="76"/>
      <c r="X63" s="58">
        <f t="shared" si="27"/>
        <v>0</v>
      </c>
      <c r="Y63" s="59"/>
      <c r="Z63" s="60"/>
      <c r="AA63" s="32"/>
      <c r="AB63" s="24"/>
    </row>
    <row r="64" spans="1:28">
      <c r="A64" s="28">
        <v>6</v>
      </c>
      <c r="B64" s="31"/>
      <c r="C64" s="31"/>
      <c r="D64" s="104"/>
      <c r="E64" s="85"/>
      <c r="F64" s="25">
        <v>0</v>
      </c>
      <c r="G64" s="25">
        <v>0</v>
      </c>
      <c r="H64" s="96">
        <f t="shared" si="21"/>
        <v>0</v>
      </c>
      <c r="I64" s="34">
        <v>0</v>
      </c>
      <c r="J64" s="34">
        <v>0</v>
      </c>
      <c r="K64" s="122">
        <f t="shared" si="22"/>
        <v>0</v>
      </c>
      <c r="L64" s="25">
        <v>0</v>
      </c>
      <c r="M64" s="25">
        <v>0</v>
      </c>
      <c r="N64" s="126">
        <f t="shared" si="23"/>
        <v>0</v>
      </c>
      <c r="O64" s="34">
        <v>0</v>
      </c>
      <c r="P64" s="34">
        <v>0</v>
      </c>
      <c r="Q64" s="122">
        <f t="shared" si="24"/>
        <v>0</v>
      </c>
      <c r="R64" s="111">
        <v>0</v>
      </c>
      <c r="S64" s="111">
        <v>0</v>
      </c>
      <c r="T64" s="126">
        <f t="shared" si="25"/>
        <v>0</v>
      </c>
      <c r="U64" s="57">
        <f t="shared" si="26"/>
        <v>0</v>
      </c>
      <c r="V64" s="69"/>
      <c r="W64" s="76"/>
      <c r="X64" s="58">
        <f t="shared" si="27"/>
        <v>0</v>
      </c>
      <c r="Y64" s="59"/>
      <c r="Z64" s="60"/>
      <c r="AA64" s="32"/>
      <c r="AB64" s="24"/>
    </row>
    <row r="65" spans="1:28">
      <c r="A65" s="28">
        <v>7</v>
      </c>
      <c r="B65" s="31"/>
      <c r="C65" s="31"/>
      <c r="D65" s="104"/>
      <c r="E65" s="85"/>
      <c r="F65" s="25">
        <v>0</v>
      </c>
      <c r="G65" s="25">
        <v>0</v>
      </c>
      <c r="H65" s="96">
        <f t="shared" si="21"/>
        <v>0</v>
      </c>
      <c r="I65" s="34">
        <v>0</v>
      </c>
      <c r="J65" s="34">
        <v>0</v>
      </c>
      <c r="K65" s="122">
        <f t="shared" si="22"/>
        <v>0</v>
      </c>
      <c r="L65" s="25">
        <v>0</v>
      </c>
      <c r="M65" s="25">
        <v>0</v>
      </c>
      <c r="N65" s="126">
        <f t="shared" si="23"/>
        <v>0</v>
      </c>
      <c r="O65" s="34">
        <v>0</v>
      </c>
      <c r="P65" s="34">
        <v>0</v>
      </c>
      <c r="Q65" s="122">
        <f t="shared" si="24"/>
        <v>0</v>
      </c>
      <c r="R65" s="111">
        <v>0</v>
      </c>
      <c r="S65" s="111">
        <v>0</v>
      </c>
      <c r="T65" s="126">
        <f t="shared" si="25"/>
        <v>0</v>
      </c>
      <c r="U65" s="57">
        <f t="shared" si="26"/>
        <v>0</v>
      </c>
      <c r="V65" s="69"/>
      <c r="W65" s="76"/>
      <c r="X65" s="58">
        <f t="shared" si="27"/>
        <v>0</v>
      </c>
      <c r="Y65" s="59"/>
      <c r="Z65" s="60"/>
      <c r="AA65" s="32"/>
      <c r="AB65" s="24"/>
    </row>
    <row r="66" spans="1:28">
      <c r="A66" s="28">
        <v>8</v>
      </c>
      <c r="B66" s="31"/>
      <c r="C66" s="31"/>
      <c r="D66" s="104"/>
      <c r="E66" s="85"/>
      <c r="F66" s="25">
        <v>0</v>
      </c>
      <c r="G66" s="25">
        <v>0</v>
      </c>
      <c r="H66" s="96">
        <f t="shared" si="21"/>
        <v>0</v>
      </c>
      <c r="I66" s="34">
        <v>0</v>
      </c>
      <c r="J66" s="34">
        <v>0</v>
      </c>
      <c r="K66" s="122">
        <f t="shared" si="22"/>
        <v>0</v>
      </c>
      <c r="L66" s="25">
        <v>0</v>
      </c>
      <c r="M66" s="25">
        <v>0</v>
      </c>
      <c r="N66" s="126">
        <f t="shared" si="23"/>
        <v>0</v>
      </c>
      <c r="O66" s="34">
        <v>0</v>
      </c>
      <c r="P66" s="34">
        <v>0</v>
      </c>
      <c r="Q66" s="122">
        <f t="shared" si="24"/>
        <v>0</v>
      </c>
      <c r="R66" s="111">
        <v>0</v>
      </c>
      <c r="S66" s="111">
        <v>0</v>
      </c>
      <c r="T66" s="126">
        <f t="shared" si="25"/>
        <v>0</v>
      </c>
      <c r="U66" s="57">
        <f t="shared" si="26"/>
        <v>0</v>
      </c>
      <c r="V66" s="69"/>
      <c r="W66" s="76"/>
      <c r="X66" s="58">
        <f t="shared" si="27"/>
        <v>0</v>
      </c>
      <c r="Y66" s="59"/>
      <c r="Z66" s="60"/>
      <c r="AA66" s="32"/>
      <c r="AB66" s="24"/>
    </row>
    <row r="67" spans="1:28">
      <c r="A67" s="28">
        <v>9</v>
      </c>
      <c r="B67" s="31"/>
      <c r="C67" s="31"/>
      <c r="D67" s="104"/>
      <c r="E67" s="85"/>
      <c r="F67" s="25">
        <v>0</v>
      </c>
      <c r="G67" s="25">
        <v>0</v>
      </c>
      <c r="H67" s="96">
        <f t="shared" si="21"/>
        <v>0</v>
      </c>
      <c r="I67" s="34">
        <v>0</v>
      </c>
      <c r="J67" s="34">
        <v>0</v>
      </c>
      <c r="K67" s="122">
        <f t="shared" si="22"/>
        <v>0</v>
      </c>
      <c r="L67" s="25">
        <v>0</v>
      </c>
      <c r="M67" s="25">
        <v>0</v>
      </c>
      <c r="N67" s="126">
        <f t="shared" si="23"/>
        <v>0</v>
      </c>
      <c r="O67" s="34">
        <v>0</v>
      </c>
      <c r="P67" s="34">
        <v>0</v>
      </c>
      <c r="Q67" s="122">
        <f t="shared" si="24"/>
        <v>0</v>
      </c>
      <c r="R67" s="111">
        <v>0</v>
      </c>
      <c r="S67" s="111">
        <v>0</v>
      </c>
      <c r="T67" s="126">
        <f t="shared" si="25"/>
        <v>0</v>
      </c>
      <c r="U67" s="57">
        <f t="shared" si="26"/>
        <v>0</v>
      </c>
      <c r="V67" s="69"/>
      <c r="W67" s="76"/>
      <c r="X67" s="58">
        <f t="shared" si="27"/>
        <v>0</v>
      </c>
      <c r="Y67" s="59"/>
      <c r="Z67" s="60"/>
      <c r="AA67" s="32"/>
      <c r="AB67" s="24"/>
    </row>
    <row r="68" spans="1:28">
      <c r="A68" s="28">
        <v>10</v>
      </c>
      <c r="B68" s="31"/>
      <c r="C68" s="31"/>
      <c r="D68" s="104"/>
      <c r="E68" s="85"/>
      <c r="F68" s="25">
        <v>0</v>
      </c>
      <c r="G68" s="25">
        <v>0</v>
      </c>
      <c r="H68" s="96">
        <f t="shared" si="21"/>
        <v>0</v>
      </c>
      <c r="I68" s="34">
        <v>0</v>
      </c>
      <c r="J68" s="34">
        <v>0</v>
      </c>
      <c r="K68" s="122">
        <f t="shared" si="22"/>
        <v>0</v>
      </c>
      <c r="L68" s="25">
        <v>0</v>
      </c>
      <c r="M68" s="25">
        <v>0</v>
      </c>
      <c r="N68" s="126">
        <f t="shared" si="23"/>
        <v>0</v>
      </c>
      <c r="O68" s="34">
        <v>0</v>
      </c>
      <c r="P68" s="34">
        <v>0</v>
      </c>
      <c r="Q68" s="122">
        <f t="shared" si="24"/>
        <v>0</v>
      </c>
      <c r="R68" s="111">
        <v>0</v>
      </c>
      <c r="S68" s="111">
        <v>0</v>
      </c>
      <c r="T68" s="126">
        <f t="shared" si="25"/>
        <v>0</v>
      </c>
      <c r="U68" s="57">
        <f t="shared" si="26"/>
        <v>0</v>
      </c>
      <c r="V68" s="69"/>
      <c r="W68" s="76"/>
      <c r="X68" s="58">
        <f t="shared" si="27"/>
        <v>0</v>
      </c>
      <c r="Y68" s="59"/>
      <c r="Z68" s="60"/>
      <c r="AA68" s="32"/>
      <c r="AB68" s="24"/>
    </row>
    <row r="69" spans="1:28">
      <c r="A69" s="22"/>
      <c r="B69" s="23"/>
      <c r="C69" s="23"/>
      <c r="D69" s="102"/>
      <c r="E69" s="84"/>
      <c r="F69" s="117"/>
      <c r="G69" s="30"/>
      <c r="H69" s="95"/>
      <c r="I69" s="30"/>
      <c r="J69" s="30"/>
      <c r="K69" s="121"/>
      <c r="L69" s="30"/>
      <c r="M69" s="30"/>
      <c r="N69" s="121"/>
      <c r="O69" s="30"/>
      <c r="P69" s="30"/>
      <c r="Q69" s="121"/>
      <c r="R69" s="30"/>
      <c r="S69" s="30"/>
      <c r="T69" s="121"/>
      <c r="U69" s="23"/>
      <c r="V69" s="48"/>
      <c r="W69" s="74"/>
      <c r="X69" s="54"/>
      <c r="Y69" s="26"/>
      <c r="Z69" s="44"/>
      <c r="AA69" s="23"/>
      <c r="AB69" s="24"/>
    </row>
    <row r="70" spans="1:28">
      <c r="A70" s="22"/>
      <c r="B70" s="23"/>
      <c r="C70" s="23"/>
      <c r="D70" s="102"/>
      <c r="E70" s="84"/>
      <c r="F70" s="117"/>
      <c r="G70" s="30"/>
      <c r="H70" s="95"/>
      <c r="I70" s="30"/>
      <c r="J70" s="30"/>
      <c r="K70" s="121"/>
      <c r="L70" s="30"/>
      <c r="M70" s="30"/>
      <c r="N70" s="121"/>
      <c r="O70" s="30"/>
      <c r="P70" s="30"/>
      <c r="Q70" s="121"/>
      <c r="R70" s="30"/>
      <c r="S70" s="30"/>
      <c r="T70" s="121"/>
      <c r="U70" s="23"/>
      <c r="V70" s="48"/>
      <c r="W70" s="74"/>
      <c r="X70" s="54"/>
      <c r="Y70" s="26"/>
      <c r="Z70" s="44"/>
      <c r="AA70" s="23"/>
      <c r="AB70" s="24"/>
    </row>
    <row r="71" spans="1:28" ht="15.75">
      <c r="A71" s="22"/>
      <c r="B71" s="23"/>
      <c r="C71" s="87" t="s">
        <v>18</v>
      </c>
      <c r="D71" s="103"/>
      <c r="E71" s="82"/>
      <c r="F71" s="116"/>
      <c r="G71" s="30"/>
      <c r="H71" s="95"/>
      <c r="I71" s="30"/>
      <c r="J71" s="30"/>
      <c r="K71" s="121"/>
      <c r="L71" s="30"/>
      <c r="M71" s="30"/>
      <c r="N71" s="121"/>
      <c r="O71" s="30"/>
      <c r="P71" s="30"/>
      <c r="Q71" s="121"/>
      <c r="R71" s="30"/>
      <c r="S71" s="30"/>
      <c r="T71" s="121"/>
      <c r="U71" s="23"/>
      <c r="V71" s="48"/>
      <c r="W71" s="74"/>
      <c r="X71" s="54"/>
      <c r="Y71" s="37"/>
      <c r="Z71" s="43"/>
      <c r="AA71" s="23"/>
      <c r="AB71" s="24"/>
    </row>
    <row r="72" spans="1:28">
      <c r="A72" s="61">
        <v>1</v>
      </c>
      <c r="B72" s="62"/>
      <c r="C72" s="62"/>
      <c r="D72" s="101"/>
      <c r="E72" s="83"/>
      <c r="F72" s="25">
        <v>0</v>
      </c>
      <c r="G72" s="25">
        <v>0</v>
      </c>
      <c r="H72" s="96">
        <f t="shared" ref="H72:H91" si="28">G72-F72</f>
        <v>0</v>
      </c>
      <c r="I72" s="34">
        <v>0</v>
      </c>
      <c r="J72" s="34">
        <v>0</v>
      </c>
      <c r="K72" s="122">
        <f t="shared" ref="K72:K91" si="29">J72-I72</f>
        <v>0</v>
      </c>
      <c r="L72" s="25">
        <v>0</v>
      </c>
      <c r="M72" s="25">
        <v>0</v>
      </c>
      <c r="N72" s="126">
        <f t="shared" ref="N72:N91" si="30">M72-L72</f>
        <v>0</v>
      </c>
      <c r="O72" s="34">
        <v>0</v>
      </c>
      <c r="P72" s="34">
        <v>0</v>
      </c>
      <c r="Q72" s="122">
        <f t="shared" ref="Q72:Q91" si="31">P72-O72</f>
        <v>0</v>
      </c>
      <c r="R72" s="111">
        <v>0</v>
      </c>
      <c r="S72" s="111">
        <v>0</v>
      </c>
      <c r="T72" s="122">
        <f t="shared" ref="T72:T91" si="32">S72-R72</f>
        <v>0</v>
      </c>
      <c r="U72" s="63">
        <f t="shared" ref="U72:U91" si="33">H72+K72+N72+Q72+T72</f>
        <v>0</v>
      </c>
      <c r="V72" s="64"/>
      <c r="W72" s="75"/>
      <c r="X72" s="65">
        <f t="shared" ref="X72:X91" si="34">(U72+V72)-W72</f>
        <v>0</v>
      </c>
      <c r="Y72" s="66"/>
      <c r="Z72" s="67"/>
      <c r="AA72" s="68"/>
      <c r="AB72" s="24"/>
    </row>
    <row r="73" spans="1:28">
      <c r="A73" s="61">
        <v>2</v>
      </c>
      <c r="B73" s="62"/>
      <c r="C73" s="62"/>
      <c r="D73" s="101"/>
      <c r="E73" s="83"/>
      <c r="F73" s="25">
        <v>0</v>
      </c>
      <c r="G73" s="25">
        <v>0</v>
      </c>
      <c r="H73" s="96">
        <f t="shared" si="28"/>
        <v>0</v>
      </c>
      <c r="I73" s="34">
        <v>0</v>
      </c>
      <c r="J73" s="34">
        <v>0</v>
      </c>
      <c r="K73" s="122">
        <f t="shared" si="29"/>
        <v>0</v>
      </c>
      <c r="L73" s="25">
        <v>0</v>
      </c>
      <c r="M73" s="25">
        <v>0</v>
      </c>
      <c r="N73" s="126">
        <f t="shared" si="30"/>
        <v>0</v>
      </c>
      <c r="O73" s="34">
        <v>0</v>
      </c>
      <c r="P73" s="34">
        <v>0</v>
      </c>
      <c r="Q73" s="122">
        <f t="shared" si="31"/>
        <v>0</v>
      </c>
      <c r="R73" s="111">
        <v>0</v>
      </c>
      <c r="S73" s="111">
        <v>0</v>
      </c>
      <c r="T73" s="122">
        <f t="shared" si="32"/>
        <v>0</v>
      </c>
      <c r="U73" s="63">
        <f t="shared" si="33"/>
        <v>0</v>
      </c>
      <c r="V73" s="64"/>
      <c r="W73" s="75"/>
      <c r="X73" s="65">
        <f t="shared" si="34"/>
        <v>0</v>
      </c>
      <c r="Y73" s="66"/>
      <c r="Z73" s="67"/>
      <c r="AA73" s="68"/>
      <c r="AB73" s="24"/>
    </row>
    <row r="74" spans="1:28">
      <c r="A74" s="61">
        <v>3</v>
      </c>
      <c r="B74" s="62"/>
      <c r="C74" s="62"/>
      <c r="D74" s="101"/>
      <c r="E74" s="83"/>
      <c r="F74" s="25">
        <v>0</v>
      </c>
      <c r="G74" s="25">
        <v>0</v>
      </c>
      <c r="H74" s="96">
        <f t="shared" si="28"/>
        <v>0</v>
      </c>
      <c r="I74" s="34">
        <v>0</v>
      </c>
      <c r="J74" s="34">
        <v>0</v>
      </c>
      <c r="K74" s="122">
        <f t="shared" si="29"/>
        <v>0</v>
      </c>
      <c r="L74" s="25">
        <v>0</v>
      </c>
      <c r="M74" s="25">
        <v>0</v>
      </c>
      <c r="N74" s="126">
        <f t="shared" si="30"/>
        <v>0</v>
      </c>
      <c r="O74" s="34">
        <v>0</v>
      </c>
      <c r="P74" s="34">
        <v>0</v>
      </c>
      <c r="Q74" s="122">
        <f t="shared" si="31"/>
        <v>0</v>
      </c>
      <c r="R74" s="111">
        <v>0</v>
      </c>
      <c r="S74" s="111">
        <v>0</v>
      </c>
      <c r="T74" s="122">
        <f t="shared" si="32"/>
        <v>0</v>
      </c>
      <c r="U74" s="63">
        <f t="shared" si="33"/>
        <v>0</v>
      </c>
      <c r="V74" s="64"/>
      <c r="W74" s="75"/>
      <c r="X74" s="65">
        <f t="shared" si="34"/>
        <v>0</v>
      </c>
      <c r="Y74" s="66"/>
      <c r="Z74" s="67"/>
      <c r="AA74" s="68"/>
      <c r="AB74" s="24"/>
    </row>
    <row r="75" spans="1:28">
      <c r="A75" s="61">
        <v>4</v>
      </c>
      <c r="B75" s="62"/>
      <c r="C75" s="62"/>
      <c r="D75" s="101"/>
      <c r="E75" s="83"/>
      <c r="F75" s="25">
        <v>0</v>
      </c>
      <c r="G75" s="25">
        <v>0</v>
      </c>
      <c r="H75" s="96">
        <f t="shared" si="28"/>
        <v>0</v>
      </c>
      <c r="I75" s="34">
        <v>0</v>
      </c>
      <c r="J75" s="34">
        <v>0</v>
      </c>
      <c r="K75" s="122">
        <f t="shared" si="29"/>
        <v>0</v>
      </c>
      <c r="L75" s="25">
        <v>0</v>
      </c>
      <c r="M75" s="25">
        <v>0</v>
      </c>
      <c r="N75" s="126">
        <f t="shared" si="30"/>
        <v>0</v>
      </c>
      <c r="O75" s="34">
        <v>0</v>
      </c>
      <c r="P75" s="34">
        <v>0</v>
      </c>
      <c r="Q75" s="122">
        <f t="shared" si="31"/>
        <v>0</v>
      </c>
      <c r="R75" s="111">
        <v>0</v>
      </c>
      <c r="S75" s="111">
        <v>0</v>
      </c>
      <c r="T75" s="122">
        <f t="shared" si="32"/>
        <v>0</v>
      </c>
      <c r="U75" s="63">
        <f t="shared" si="33"/>
        <v>0</v>
      </c>
      <c r="V75" s="64"/>
      <c r="W75" s="75"/>
      <c r="X75" s="65">
        <f t="shared" si="34"/>
        <v>0</v>
      </c>
      <c r="Y75" s="66"/>
      <c r="Z75" s="67"/>
      <c r="AA75" s="68"/>
      <c r="AB75" s="24"/>
    </row>
    <row r="76" spans="1:28">
      <c r="A76" s="61">
        <v>5</v>
      </c>
      <c r="B76" s="62"/>
      <c r="C76" s="62"/>
      <c r="D76" s="101"/>
      <c r="E76" s="83"/>
      <c r="F76" s="25">
        <v>0</v>
      </c>
      <c r="G76" s="25">
        <v>0</v>
      </c>
      <c r="H76" s="96">
        <f t="shared" si="28"/>
        <v>0</v>
      </c>
      <c r="I76" s="34">
        <v>0</v>
      </c>
      <c r="J76" s="34">
        <v>0</v>
      </c>
      <c r="K76" s="122">
        <f t="shared" si="29"/>
        <v>0</v>
      </c>
      <c r="L76" s="25">
        <v>0</v>
      </c>
      <c r="M76" s="25">
        <v>0</v>
      </c>
      <c r="N76" s="126">
        <f t="shared" si="30"/>
        <v>0</v>
      </c>
      <c r="O76" s="34">
        <v>0</v>
      </c>
      <c r="P76" s="34">
        <v>0</v>
      </c>
      <c r="Q76" s="122">
        <f t="shared" si="31"/>
        <v>0</v>
      </c>
      <c r="R76" s="111">
        <v>0</v>
      </c>
      <c r="S76" s="111">
        <v>0</v>
      </c>
      <c r="T76" s="122">
        <f t="shared" si="32"/>
        <v>0</v>
      </c>
      <c r="U76" s="63">
        <f t="shared" si="33"/>
        <v>0</v>
      </c>
      <c r="V76" s="64"/>
      <c r="W76" s="75"/>
      <c r="X76" s="65">
        <f t="shared" si="34"/>
        <v>0</v>
      </c>
      <c r="Y76" s="66"/>
      <c r="Z76" s="67"/>
      <c r="AA76" s="68"/>
      <c r="AB76" s="24"/>
    </row>
    <row r="77" spans="1:28">
      <c r="A77" s="61">
        <v>6</v>
      </c>
      <c r="B77" s="62"/>
      <c r="C77" s="62"/>
      <c r="D77" s="101"/>
      <c r="E77" s="83"/>
      <c r="F77" s="25">
        <v>0</v>
      </c>
      <c r="G77" s="25">
        <v>0</v>
      </c>
      <c r="H77" s="96">
        <f t="shared" si="28"/>
        <v>0</v>
      </c>
      <c r="I77" s="34">
        <v>0</v>
      </c>
      <c r="J77" s="34">
        <v>0</v>
      </c>
      <c r="K77" s="122">
        <f t="shared" si="29"/>
        <v>0</v>
      </c>
      <c r="L77" s="25">
        <v>0</v>
      </c>
      <c r="M77" s="25">
        <v>0</v>
      </c>
      <c r="N77" s="126">
        <f t="shared" si="30"/>
        <v>0</v>
      </c>
      <c r="O77" s="34">
        <v>0</v>
      </c>
      <c r="P77" s="34">
        <v>0</v>
      </c>
      <c r="Q77" s="122">
        <f t="shared" si="31"/>
        <v>0</v>
      </c>
      <c r="R77" s="111">
        <v>0</v>
      </c>
      <c r="S77" s="111">
        <v>0</v>
      </c>
      <c r="T77" s="122">
        <f t="shared" si="32"/>
        <v>0</v>
      </c>
      <c r="U77" s="63">
        <f t="shared" si="33"/>
        <v>0</v>
      </c>
      <c r="V77" s="64"/>
      <c r="W77" s="75"/>
      <c r="X77" s="65">
        <f t="shared" si="34"/>
        <v>0</v>
      </c>
      <c r="Y77" s="66"/>
      <c r="Z77" s="67"/>
      <c r="AA77" s="68"/>
      <c r="AB77" s="24"/>
    </row>
    <row r="78" spans="1:28">
      <c r="A78" s="61">
        <v>7</v>
      </c>
      <c r="B78" s="62"/>
      <c r="C78" s="62"/>
      <c r="D78" s="101"/>
      <c r="E78" s="83"/>
      <c r="F78" s="25">
        <v>0</v>
      </c>
      <c r="G78" s="25">
        <v>0</v>
      </c>
      <c r="H78" s="96">
        <f t="shared" si="28"/>
        <v>0</v>
      </c>
      <c r="I78" s="34">
        <v>0</v>
      </c>
      <c r="J78" s="34">
        <v>0</v>
      </c>
      <c r="K78" s="122">
        <f t="shared" si="29"/>
        <v>0</v>
      </c>
      <c r="L78" s="25">
        <v>0</v>
      </c>
      <c r="M78" s="25">
        <v>0</v>
      </c>
      <c r="N78" s="126">
        <f t="shared" si="30"/>
        <v>0</v>
      </c>
      <c r="O78" s="34">
        <v>0</v>
      </c>
      <c r="P78" s="34">
        <v>0</v>
      </c>
      <c r="Q78" s="122">
        <f t="shared" si="31"/>
        <v>0</v>
      </c>
      <c r="R78" s="111">
        <v>0</v>
      </c>
      <c r="S78" s="111">
        <v>0</v>
      </c>
      <c r="T78" s="122">
        <f t="shared" si="32"/>
        <v>0</v>
      </c>
      <c r="U78" s="63">
        <f t="shared" si="33"/>
        <v>0</v>
      </c>
      <c r="V78" s="64"/>
      <c r="W78" s="75"/>
      <c r="X78" s="65">
        <f t="shared" si="34"/>
        <v>0</v>
      </c>
      <c r="Y78" s="66"/>
      <c r="Z78" s="67"/>
      <c r="AA78" s="68"/>
      <c r="AB78" s="24"/>
    </row>
    <row r="79" spans="1:28">
      <c r="A79" s="61">
        <v>8</v>
      </c>
      <c r="B79" s="62"/>
      <c r="C79" s="62"/>
      <c r="D79" s="101"/>
      <c r="E79" s="83"/>
      <c r="F79" s="25">
        <v>0</v>
      </c>
      <c r="G79" s="25">
        <v>0</v>
      </c>
      <c r="H79" s="96">
        <f t="shared" si="28"/>
        <v>0</v>
      </c>
      <c r="I79" s="34">
        <v>0</v>
      </c>
      <c r="J79" s="34">
        <v>0</v>
      </c>
      <c r="K79" s="122">
        <f t="shared" si="29"/>
        <v>0</v>
      </c>
      <c r="L79" s="25">
        <v>0</v>
      </c>
      <c r="M79" s="25">
        <v>0</v>
      </c>
      <c r="N79" s="126">
        <f t="shared" si="30"/>
        <v>0</v>
      </c>
      <c r="O79" s="34">
        <v>0</v>
      </c>
      <c r="P79" s="34">
        <v>0</v>
      </c>
      <c r="Q79" s="122">
        <f t="shared" si="31"/>
        <v>0</v>
      </c>
      <c r="R79" s="111">
        <v>0</v>
      </c>
      <c r="S79" s="111">
        <v>0</v>
      </c>
      <c r="T79" s="122">
        <f t="shared" si="32"/>
        <v>0</v>
      </c>
      <c r="U79" s="63">
        <f t="shared" si="33"/>
        <v>0</v>
      </c>
      <c r="V79" s="64"/>
      <c r="W79" s="75"/>
      <c r="X79" s="65">
        <f t="shared" si="34"/>
        <v>0</v>
      </c>
      <c r="Y79" s="66"/>
      <c r="Z79" s="67"/>
      <c r="AA79" s="68"/>
      <c r="AB79" s="24"/>
    </row>
    <row r="80" spans="1:28">
      <c r="A80" s="61">
        <v>9</v>
      </c>
      <c r="B80" s="62"/>
      <c r="C80" s="62"/>
      <c r="D80" s="101"/>
      <c r="E80" s="83"/>
      <c r="F80" s="25">
        <v>0</v>
      </c>
      <c r="G80" s="25">
        <v>0</v>
      </c>
      <c r="H80" s="96">
        <f t="shared" si="28"/>
        <v>0</v>
      </c>
      <c r="I80" s="34">
        <v>0</v>
      </c>
      <c r="J80" s="34">
        <v>0</v>
      </c>
      <c r="K80" s="122">
        <f t="shared" si="29"/>
        <v>0</v>
      </c>
      <c r="L80" s="25">
        <v>0</v>
      </c>
      <c r="M80" s="25">
        <v>0</v>
      </c>
      <c r="N80" s="126">
        <f t="shared" si="30"/>
        <v>0</v>
      </c>
      <c r="O80" s="34">
        <v>0</v>
      </c>
      <c r="P80" s="34">
        <v>0</v>
      </c>
      <c r="Q80" s="122">
        <f t="shared" si="31"/>
        <v>0</v>
      </c>
      <c r="R80" s="111">
        <v>0</v>
      </c>
      <c r="S80" s="111">
        <v>0</v>
      </c>
      <c r="T80" s="122">
        <f t="shared" si="32"/>
        <v>0</v>
      </c>
      <c r="U80" s="63">
        <f t="shared" si="33"/>
        <v>0</v>
      </c>
      <c r="V80" s="64"/>
      <c r="W80" s="75"/>
      <c r="X80" s="65">
        <f t="shared" si="34"/>
        <v>0</v>
      </c>
      <c r="Y80" s="66"/>
      <c r="Z80" s="67"/>
      <c r="AA80" s="68"/>
      <c r="AB80" s="24"/>
    </row>
    <row r="81" spans="1:28">
      <c r="A81" s="61">
        <v>10</v>
      </c>
      <c r="B81" s="62"/>
      <c r="C81" s="62"/>
      <c r="D81" s="101"/>
      <c r="E81" s="83"/>
      <c r="F81" s="25">
        <v>0</v>
      </c>
      <c r="G81" s="25">
        <v>0</v>
      </c>
      <c r="H81" s="96">
        <f t="shared" si="28"/>
        <v>0</v>
      </c>
      <c r="I81" s="34">
        <v>0</v>
      </c>
      <c r="J81" s="34">
        <v>0</v>
      </c>
      <c r="K81" s="122">
        <f t="shared" si="29"/>
        <v>0</v>
      </c>
      <c r="L81" s="25">
        <v>0</v>
      </c>
      <c r="M81" s="25">
        <v>0</v>
      </c>
      <c r="N81" s="126">
        <f t="shared" si="30"/>
        <v>0</v>
      </c>
      <c r="O81" s="34">
        <v>0</v>
      </c>
      <c r="P81" s="34">
        <v>0</v>
      </c>
      <c r="Q81" s="122">
        <f t="shared" si="31"/>
        <v>0</v>
      </c>
      <c r="R81" s="111">
        <v>0</v>
      </c>
      <c r="S81" s="111">
        <v>0</v>
      </c>
      <c r="T81" s="122">
        <f t="shared" si="32"/>
        <v>0</v>
      </c>
      <c r="U81" s="63">
        <f t="shared" si="33"/>
        <v>0</v>
      </c>
      <c r="V81" s="64"/>
      <c r="W81" s="75"/>
      <c r="X81" s="65">
        <f t="shared" si="34"/>
        <v>0</v>
      </c>
      <c r="Y81" s="66"/>
      <c r="Z81" s="67"/>
      <c r="AA81" s="68"/>
      <c r="AB81" s="24"/>
    </row>
    <row r="82" spans="1:28">
      <c r="A82" s="61">
        <v>11</v>
      </c>
      <c r="B82" s="62"/>
      <c r="C82" s="62"/>
      <c r="D82" s="101"/>
      <c r="E82" s="83"/>
      <c r="F82" s="25">
        <v>0</v>
      </c>
      <c r="G82" s="25">
        <v>0</v>
      </c>
      <c r="H82" s="96">
        <f t="shared" si="28"/>
        <v>0</v>
      </c>
      <c r="I82" s="34">
        <v>0</v>
      </c>
      <c r="J82" s="34">
        <v>0</v>
      </c>
      <c r="K82" s="122">
        <f t="shared" si="29"/>
        <v>0</v>
      </c>
      <c r="L82" s="25">
        <v>0</v>
      </c>
      <c r="M82" s="25">
        <v>0</v>
      </c>
      <c r="N82" s="126">
        <f t="shared" si="30"/>
        <v>0</v>
      </c>
      <c r="O82" s="34">
        <v>0</v>
      </c>
      <c r="P82" s="34">
        <v>0</v>
      </c>
      <c r="Q82" s="122">
        <f t="shared" si="31"/>
        <v>0</v>
      </c>
      <c r="R82" s="111">
        <v>0</v>
      </c>
      <c r="S82" s="111">
        <v>0</v>
      </c>
      <c r="T82" s="122">
        <f t="shared" si="32"/>
        <v>0</v>
      </c>
      <c r="U82" s="63">
        <f t="shared" si="33"/>
        <v>0</v>
      </c>
      <c r="V82" s="64"/>
      <c r="W82" s="75"/>
      <c r="X82" s="65">
        <f t="shared" si="34"/>
        <v>0</v>
      </c>
      <c r="Y82" s="66"/>
      <c r="Z82" s="67"/>
      <c r="AA82" s="68"/>
      <c r="AB82" s="24"/>
    </row>
    <row r="83" spans="1:28">
      <c r="A83" s="61">
        <v>12</v>
      </c>
      <c r="B83" s="62"/>
      <c r="C83" s="62"/>
      <c r="D83" s="101"/>
      <c r="E83" s="83"/>
      <c r="F83" s="25">
        <v>0</v>
      </c>
      <c r="G83" s="25">
        <v>0</v>
      </c>
      <c r="H83" s="96">
        <f t="shared" si="28"/>
        <v>0</v>
      </c>
      <c r="I83" s="34">
        <v>0</v>
      </c>
      <c r="J83" s="34">
        <v>0</v>
      </c>
      <c r="K83" s="122">
        <f t="shared" si="29"/>
        <v>0</v>
      </c>
      <c r="L83" s="25">
        <v>0</v>
      </c>
      <c r="M83" s="25">
        <v>0</v>
      </c>
      <c r="N83" s="126">
        <f t="shared" si="30"/>
        <v>0</v>
      </c>
      <c r="O83" s="34">
        <v>0</v>
      </c>
      <c r="P83" s="34">
        <v>0</v>
      </c>
      <c r="Q83" s="122">
        <f t="shared" si="31"/>
        <v>0</v>
      </c>
      <c r="R83" s="111">
        <v>0</v>
      </c>
      <c r="S83" s="111">
        <v>0</v>
      </c>
      <c r="T83" s="122">
        <f t="shared" si="32"/>
        <v>0</v>
      </c>
      <c r="U83" s="63">
        <f t="shared" si="33"/>
        <v>0</v>
      </c>
      <c r="V83" s="64"/>
      <c r="W83" s="75"/>
      <c r="X83" s="65">
        <f t="shared" si="34"/>
        <v>0</v>
      </c>
      <c r="Y83" s="66"/>
      <c r="Z83" s="67"/>
      <c r="AA83" s="68"/>
      <c r="AB83" s="24"/>
    </row>
    <row r="84" spans="1:28">
      <c r="A84" s="61">
        <v>13</v>
      </c>
      <c r="B84" s="62"/>
      <c r="C84" s="62"/>
      <c r="D84" s="101"/>
      <c r="E84" s="83"/>
      <c r="F84" s="25">
        <v>0</v>
      </c>
      <c r="G84" s="25">
        <v>0</v>
      </c>
      <c r="H84" s="96">
        <f t="shared" si="28"/>
        <v>0</v>
      </c>
      <c r="I84" s="34">
        <v>0</v>
      </c>
      <c r="J84" s="34">
        <v>0</v>
      </c>
      <c r="K84" s="122">
        <f t="shared" si="29"/>
        <v>0</v>
      </c>
      <c r="L84" s="25">
        <v>0</v>
      </c>
      <c r="M84" s="25">
        <v>0</v>
      </c>
      <c r="N84" s="126">
        <f t="shared" si="30"/>
        <v>0</v>
      </c>
      <c r="O84" s="34">
        <v>0</v>
      </c>
      <c r="P84" s="34">
        <v>0</v>
      </c>
      <c r="Q84" s="122">
        <f t="shared" si="31"/>
        <v>0</v>
      </c>
      <c r="R84" s="111">
        <v>0</v>
      </c>
      <c r="S84" s="111">
        <v>0</v>
      </c>
      <c r="T84" s="122">
        <f t="shared" si="32"/>
        <v>0</v>
      </c>
      <c r="U84" s="63">
        <f t="shared" si="33"/>
        <v>0</v>
      </c>
      <c r="V84" s="64"/>
      <c r="W84" s="75"/>
      <c r="X84" s="65">
        <f t="shared" si="34"/>
        <v>0</v>
      </c>
      <c r="Y84" s="66"/>
      <c r="Z84" s="67"/>
      <c r="AA84" s="68"/>
      <c r="AB84" s="24"/>
    </row>
    <row r="85" spans="1:28">
      <c r="A85" s="61">
        <v>14</v>
      </c>
      <c r="B85" s="62"/>
      <c r="C85" s="62"/>
      <c r="D85" s="101"/>
      <c r="E85" s="83"/>
      <c r="F85" s="25">
        <v>0</v>
      </c>
      <c r="G85" s="25">
        <v>0</v>
      </c>
      <c r="H85" s="96">
        <f t="shared" si="28"/>
        <v>0</v>
      </c>
      <c r="I85" s="34">
        <v>0</v>
      </c>
      <c r="J85" s="34">
        <v>0</v>
      </c>
      <c r="K85" s="122">
        <f t="shared" si="29"/>
        <v>0</v>
      </c>
      <c r="L85" s="25">
        <v>0</v>
      </c>
      <c r="M85" s="25">
        <v>0</v>
      </c>
      <c r="N85" s="126">
        <f t="shared" si="30"/>
        <v>0</v>
      </c>
      <c r="O85" s="34">
        <v>0</v>
      </c>
      <c r="P85" s="34">
        <v>0</v>
      </c>
      <c r="Q85" s="122">
        <f t="shared" si="31"/>
        <v>0</v>
      </c>
      <c r="R85" s="111">
        <v>0</v>
      </c>
      <c r="S85" s="111">
        <v>0</v>
      </c>
      <c r="T85" s="122">
        <f t="shared" si="32"/>
        <v>0</v>
      </c>
      <c r="U85" s="63">
        <f t="shared" si="33"/>
        <v>0</v>
      </c>
      <c r="V85" s="64"/>
      <c r="W85" s="75"/>
      <c r="X85" s="65">
        <f t="shared" si="34"/>
        <v>0</v>
      </c>
      <c r="Y85" s="66"/>
      <c r="Z85" s="67"/>
      <c r="AA85" s="68"/>
      <c r="AB85" s="24"/>
    </row>
    <row r="86" spans="1:28">
      <c r="A86" s="61">
        <v>15</v>
      </c>
      <c r="B86" s="62"/>
      <c r="C86" s="62"/>
      <c r="D86" s="101"/>
      <c r="E86" s="83"/>
      <c r="F86" s="25">
        <v>0</v>
      </c>
      <c r="G86" s="25">
        <v>0</v>
      </c>
      <c r="H86" s="96">
        <f t="shared" si="28"/>
        <v>0</v>
      </c>
      <c r="I86" s="34">
        <v>0</v>
      </c>
      <c r="J86" s="34">
        <v>0</v>
      </c>
      <c r="K86" s="122">
        <f t="shared" si="29"/>
        <v>0</v>
      </c>
      <c r="L86" s="25">
        <v>0</v>
      </c>
      <c r="M86" s="25">
        <v>0</v>
      </c>
      <c r="N86" s="126">
        <f t="shared" si="30"/>
        <v>0</v>
      </c>
      <c r="O86" s="34">
        <v>0</v>
      </c>
      <c r="P86" s="34">
        <v>0</v>
      </c>
      <c r="Q86" s="122">
        <f t="shared" si="31"/>
        <v>0</v>
      </c>
      <c r="R86" s="111">
        <v>0</v>
      </c>
      <c r="S86" s="111">
        <v>0</v>
      </c>
      <c r="T86" s="122">
        <f t="shared" si="32"/>
        <v>0</v>
      </c>
      <c r="U86" s="63">
        <f t="shared" si="33"/>
        <v>0</v>
      </c>
      <c r="V86" s="64"/>
      <c r="W86" s="75"/>
      <c r="X86" s="65">
        <f t="shared" si="34"/>
        <v>0</v>
      </c>
      <c r="Y86" s="66"/>
      <c r="Z86" s="67"/>
      <c r="AA86" s="68"/>
      <c r="AB86" s="24"/>
    </row>
    <row r="87" spans="1:28">
      <c r="A87" s="61">
        <v>16</v>
      </c>
      <c r="B87" s="62"/>
      <c r="C87" s="62"/>
      <c r="D87" s="101"/>
      <c r="E87" s="83"/>
      <c r="F87" s="25">
        <v>0</v>
      </c>
      <c r="G87" s="25">
        <v>0</v>
      </c>
      <c r="H87" s="96">
        <f t="shared" si="28"/>
        <v>0</v>
      </c>
      <c r="I87" s="34">
        <v>0</v>
      </c>
      <c r="J87" s="34">
        <v>0</v>
      </c>
      <c r="K87" s="122">
        <f t="shared" si="29"/>
        <v>0</v>
      </c>
      <c r="L87" s="25">
        <v>0</v>
      </c>
      <c r="M87" s="25">
        <v>0</v>
      </c>
      <c r="N87" s="126">
        <f t="shared" si="30"/>
        <v>0</v>
      </c>
      <c r="O87" s="34">
        <v>0</v>
      </c>
      <c r="P87" s="34">
        <v>0</v>
      </c>
      <c r="Q87" s="122">
        <f t="shared" si="31"/>
        <v>0</v>
      </c>
      <c r="R87" s="111">
        <v>0</v>
      </c>
      <c r="S87" s="111">
        <v>0</v>
      </c>
      <c r="T87" s="122">
        <f t="shared" si="32"/>
        <v>0</v>
      </c>
      <c r="U87" s="63">
        <f t="shared" si="33"/>
        <v>0</v>
      </c>
      <c r="V87" s="64"/>
      <c r="W87" s="75"/>
      <c r="X87" s="65">
        <f t="shared" si="34"/>
        <v>0</v>
      </c>
      <c r="Y87" s="66"/>
      <c r="Z87" s="67"/>
      <c r="AA87" s="68"/>
      <c r="AB87" s="24"/>
    </row>
    <row r="88" spans="1:28">
      <c r="A88" s="61">
        <v>17</v>
      </c>
      <c r="B88" s="62"/>
      <c r="C88" s="62"/>
      <c r="D88" s="101"/>
      <c r="E88" s="83"/>
      <c r="F88" s="25">
        <v>0</v>
      </c>
      <c r="G88" s="25">
        <v>0</v>
      </c>
      <c r="H88" s="96">
        <f t="shared" si="28"/>
        <v>0</v>
      </c>
      <c r="I88" s="34">
        <v>0</v>
      </c>
      <c r="J88" s="34">
        <v>0</v>
      </c>
      <c r="K88" s="122">
        <f t="shared" si="29"/>
        <v>0</v>
      </c>
      <c r="L88" s="25">
        <v>0</v>
      </c>
      <c r="M88" s="25">
        <v>0</v>
      </c>
      <c r="N88" s="126">
        <f t="shared" si="30"/>
        <v>0</v>
      </c>
      <c r="O88" s="34">
        <v>0</v>
      </c>
      <c r="P88" s="34">
        <v>0</v>
      </c>
      <c r="Q88" s="122">
        <f t="shared" si="31"/>
        <v>0</v>
      </c>
      <c r="R88" s="111">
        <v>0</v>
      </c>
      <c r="S88" s="111">
        <v>0</v>
      </c>
      <c r="T88" s="122">
        <f t="shared" si="32"/>
        <v>0</v>
      </c>
      <c r="U88" s="63">
        <f t="shared" si="33"/>
        <v>0</v>
      </c>
      <c r="V88" s="64"/>
      <c r="W88" s="75"/>
      <c r="X88" s="65">
        <f t="shared" si="34"/>
        <v>0</v>
      </c>
      <c r="Y88" s="66"/>
      <c r="Z88" s="67"/>
      <c r="AA88" s="68"/>
      <c r="AB88" s="24"/>
    </row>
    <row r="89" spans="1:28">
      <c r="A89" s="61">
        <v>18</v>
      </c>
      <c r="B89" s="62"/>
      <c r="C89" s="62"/>
      <c r="D89" s="101"/>
      <c r="E89" s="83"/>
      <c r="F89" s="25">
        <v>0</v>
      </c>
      <c r="G89" s="25">
        <v>0</v>
      </c>
      <c r="H89" s="96">
        <f t="shared" si="28"/>
        <v>0</v>
      </c>
      <c r="I89" s="34">
        <v>0</v>
      </c>
      <c r="J89" s="34">
        <v>0</v>
      </c>
      <c r="K89" s="122">
        <f t="shared" si="29"/>
        <v>0</v>
      </c>
      <c r="L89" s="25">
        <v>0</v>
      </c>
      <c r="M89" s="25">
        <v>0</v>
      </c>
      <c r="N89" s="126">
        <f t="shared" si="30"/>
        <v>0</v>
      </c>
      <c r="O89" s="34">
        <v>0</v>
      </c>
      <c r="P89" s="34">
        <v>0</v>
      </c>
      <c r="Q89" s="122">
        <f t="shared" si="31"/>
        <v>0</v>
      </c>
      <c r="R89" s="111">
        <v>0</v>
      </c>
      <c r="S89" s="111">
        <v>0</v>
      </c>
      <c r="T89" s="122">
        <f t="shared" si="32"/>
        <v>0</v>
      </c>
      <c r="U89" s="63">
        <f t="shared" si="33"/>
        <v>0</v>
      </c>
      <c r="V89" s="64"/>
      <c r="W89" s="75"/>
      <c r="X89" s="65">
        <f t="shared" si="34"/>
        <v>0</v>
      </c>
      <c r="Y89" s="66"/>
      <c r="Z89" s="67"/>
      <c r="AA89" s="68"/>
      <c r="AB89" s="24"/>
    </row>
    <row r="90" spans="1:28">
      <c r="A90" s="61">
        <v>19</v>
      </c>
      <c r="B90" s="62"/>
      <c r="C90" s="62"/>
      <c r="D90" s="101"/>
      <c r="E90" s="83"/>
      <c r="F90" s="25">
        <v>0</v>
      </c>
      <c r="G90" s="25">
        <v>0</v>
      </c>
      <c r="H90" s="96">
        <f t="shared" si="28"/>
        <v>0</v>
      </c>
      <c r="I90" s="34">
        <v>0</v>
      </c>
      <c r="J90" s="34">
        <v>0</v>
      </c>
      <c r="K90" s="122">
        <f t="shared" si="29"/>
        <v>0</v>
      </c>
      <c r="L90" s="25">
        <v>0</v>
      </c>
      <c r="M90" s="25">
        <v>0</v>
      </c>
      <c r="N90" s="126">
        <f t="shared" si="30"/>
        <v>0</v>
      </c>
      <c r="O90" s="34">
        <v>0</v>
      </c>
      <c r="P90" s="34">
        <v>0</v>
      </c>
      <c r="Q90" s="122">
        <f t="shared" si="31"/>
        <v>0</v>
      </c>
      <c r="R90" s="111">
        <v>0</v>
      </c>
      <c r="S90" s="111">
        <v>0</v>
      </c>
      <c r="T90" s="122">
        <f t="shared" si="32"/>
        <v>0</v>
      </c>
      <c r="U90" s="63">
        <f t="shared" si="33"/>
        <v>0</v>
      </c>
      <c r="V90" s="64"/>
      <c r="W90" s="75"/>
      <c r="X90" s="65">
        <f t="shared" si="34"/>
        <v>0</v>
      </c>
      <c r="Y90" s="66"/>
      <c r="Z90" s="67"/>
      <c r="AA90" s="68"/>
      <c r="AB90" s="24"/>
    </row>
    <row r="91" spans="1:28">
      <c r="A91" s="61">
        <v>20</v>
      </c>
      <c r="B91" s="62"/>
      <c r="C91" s="62"/>
      <c r="D91" s="101"/>
      <c r="E91" s="83"/>
      <c r="F91" s="25">
        <v>0</v>
      </c>
      <c r="G91" s="25">
        <v>0</v>
      </c>
      <c r="H91" s="96">
        <f t="shared" si="28"/>
        <v>0</v>
      </c>
      <c r="I91" s="34">
        <v>0</v>
      </c>
      <c r="J91" s="34">
        <v>0</v>
      </c>
      <c r="K91" s="122">
        <f t="shared" si="29"/>
        <v>0</v>
      </c>
      <c r="L91" s="25">
        <v>0</v>
      </c>
      <c r="M91" s="25">
        <v>0</v>
      </c>
      <c r="N91" s="126">
        <f t="shared" si="30"/>
        <v>0</v>
      </c>
      <c r="O91" s="34">
        <v>0</v>
      </c>
      <c r="P91" s="34">
        <v>0</v>
      </c>
      <c r="Q91" s="122">
        <f t="shared" si="31"/>
        <v>0</v>
      </c>
      <c r="R91" s="111">
        <v>0</v>
      </c>
      <c r="S91" s="111">
        <v>0</v>
      </c>
      <c r="T91" s="122">
        <f t="shared" si="32"/>
        <v>0</v>
      </c>
      <c r="U91" s="63">
        <f t="shared" si="33"/>
        <v>0</v>
      </c>
      <c r="V91" s="64"/>
      <c r="W91" s="75"/>
      <c r="X91" s="65">
        <f t="shared" si="34"/>
        <v>0</v>
      </c>
      <c r="Y91" s="66"/>
      <c r="Z91" s="67"/>
      <c r="AA91" s="68"/>
      <c r="AB91" s="24"/>
    </row>
    <row r="92" spans="1:28">
      <c r="A92" s="22"/>
      <c r="B92" s="23"/>
      <c r="C92" s="23"/>
      <c r="D92" s="102"/>
      <c r="E92" s="84"/>
      <c r="F92" s="117"/>
      <c r="G92" s="30"/>
      <c r="H92" s="95"/>
      <c r="I92" s="30"/>
      <c r="J92" s="30"/>
      <c r="K92" s="121"/>
      <c r="L92" s="30"/>
      <c r="M92" s="30"/>
      <c r="N92" s="121"/>
      <c r="O92" s="30"/>
      <c r="P92" s="30"/>
      <c r="Q92" s="121"/>
      <c r="R92" s="30"/>
      <c r="S92" s="30"/>
      <c r="T92" s="121"/>
      <c r="U92" s="23"/>
      <c r="V92" s="48"/>
      <c r="W92" s="74"/>
      <c r="X92" s="54"/>
      <c r="Y92" s="26"/>
      <c r="Z92" s="44"/>
      <c r="AA92" s="23"/>
      <c r="AB92" s="24"/>
    </row>
    <row r="93" spans="1:28">
      <c r="A93" s="22"/>
      <c r="B93" s="23"/>
      <c r="C93" s="23"/>
      <c r="D93" s="102"/>
      <c r="E93" s="84"/>
      <c r="F93" s="117"/>
      <c r="G93" s="30"/>
      <c r="H93" s="95"/>
      <c r="I93" s="30"/>
      <c r="J93" s="30"/>
      <c r="K93" s="121"/>
      <c r="L93" s="30"/>
      <c r="M93" s="30"/>
      <c r="N93" s="121"/>
      <c r="O93" s="30"/>
      <c r="P93" s="30"/>
      <c r="Q93" s="121"/>
      <c r="R93" s="30"/>
      <c r="S93" s="30"/>
      <c r="T93" s="121"/>
      <c r="U93" s="23"/>
      <c r="V93" s="48"/>
      <c r="W93" s="74"/>
      <c r="X93" s="54"/>
      <c r="Y93" s="26"/>
      <c r="Z93" s="44"/>
      <c r="AA93" s="23"/>
      <c r="AB93" s="24"/>
    </row>
    <row r="94" spans="1:28" ht="15.75">
      <c r="A94" s="22"/>
      <c r="B94" s="23"/>
      <c r="C94" s="87" t="s">
        <v>19</v>
      </c>
      <c r="D94" s="103"/>
      <c r="E94" s="82"/>
      <c r="F94" s="116"/>
      <c r="G94" s="30"/>
      <c r="H94" s="95"/>
      <c r="I94" s="30"/>
      <c r="J94" s="30"/>
      <c r="K94" s="121"/>
      <c r="L94" s="30"/>
      <c r="M94" s="30"/>
      <c r="N94" s="121"/>
      <c r="O94" s="30"/>
      <c r="P94" s="30"/>
      <c r="Q94" s="121"/>
      <c r="R94" s="30"/>
      <c r="S94" s="30"/>
      <c r="T94" s="121"/>
      <c r="U94" s="23"/>
      <c r="V94" s="48"/>
      <c r="W94" s="74"/>
      <c r="X94" s="54"/>
      <c r="Y94" s="37"/>
      <c r="Z94" s="43"/>
      <c r="AA94" s="23"/>
      <c r="AB94" s="24"/>
    </row>
    <row r="95" spans="1:28">
      <c r="A95" s="28">
        <v>1</v>
      </c>
      <c r="B95" s="31"/>
      <c r="C95" s="31"/>
      <c r="D95" s="104"/>
      <c r="E95" s="85"/>
      <c r="F95" s="25">
        <v>0</v>
      </c>
      <c r="G95" s="25">
        <v>0</v>
      </c>
      <c r="H95" s="96">
        <f t="shared" ref="H95:H129" si="35">G95-F95</f>
        <v>0</v>
      </c>
      <c r="I95" s="34">
        <v>0</v>
      </c>
      <c r="J95" s="34">
        <v>0</v>
      </c>
      <c r="K95" s="122">
        <f t="shared" ref="K95:K129" si="36">J95-I95</f>
        <v>0</v>
      </c>
      <c r="L95" s="25">
        <v>0</v>
      </c>
      <c r="M95" s="25">
        <v>0</v>
      </c>
      <c r="N95" s="126">
        <f t="shared" ref="N95:N129" si="37">M95-L95</f>
        <v>0</v>
      </c>
      <c r="O95" s="34">
        <v>0</v>
      </c>
      <c r="P95" s="34">
        <v>0</v>
      </c>
      <c r="Q95" s="122">
        <f t="shared" ref="Q95:Q129" si="38">P95-O95</f>
        <v>0</v>
      </c>
      <c r="R95" s="111">
        <v>0</v>
      </c>
      <c r="S95" s="111">
        <v>0</v>
      </c>
      <c r="T95" s="126">
        <f t="shared" ref="T95:T129" si="39">S95-R95</f>
        <v>0</v>
      </c>
      <c r="U95" s="57">
        <f t="shared" ref="U95:U129" si="40">H95+K95+N95+Q95+T95</f>
        <v>0</v>
      </c>
      <c r="V95" s="69"/>
      <c r="W95" s="76"/>
      <c r="X95" s="58">
        <f t="shared" ref="X95:X129" si="41">(U95+V95)-W95</f>
        <v>0</v>
      </c>
      <c r="Y95" s="59"/>
      <c r="Z95" s="60"/>
      <c r="AA95" s="32"/>
      <c r="AB95" s="24"/>
    </row>
    <row r="96" spans="1:28">
      <c r="A96" s="28">
        <v>2</v>
      </c>
      <c r="B96" s="31"/>
      <c r="C96" s="31"/>
      <c r="D96" s="104"/>
      <c r="E96" s="85"/>
      <c r="F96" s="25">
        <v>0</v>
      </c>
      <c r="G96" s="25">
        <v>0</v>
      </c>
      <c r="H96" s="96">
        <f t="shared" si="35"/>
        <v>0</v>
      </c>
      <c r="I96" s="34">
        <v>0</v>
      </c>
      <c r="J96" s="34">
        <v>0</v>
      </c>
      <c r="K96" s="122">
        <f t="shared" si="36"/>
        <v>0</v>
      </c>
      <c r="L96" s="25">
        <v>0</v>
      </c>
      <c r="M96" s="25">
        <v>0</v>
      </c>
      <c r="N96" s="126">
        <f t="shared" si="37"/>
        <v>0</v>
      </c>
      <c r="O96" s="34">
        <v>0</v>
      </c>
      <c r="P96" s="34">
        <v>0</v>
      </c>
      <c r="Q96" s="122">
        <f t="shared" si="38"/>
        <v>0</v>
      </c>
      <c r="R96" s="111">
        <v>0</v>
      </c>
      <c r="S96" s="111">
        <v>0</v>
      </c>
      <c r="T96" s="126">
        <f t="shared" si="39"/>
        <v>0</v>
      </c>
      <c r="U96" s="57">
        <f t="shared" si="40"/>
        <v>0</v>
      </c>
      <c r="V96" s="69"/>
      <c r="W96" s="76"/>
      <c r="X96" s="58">
        <f t="shared" si="41"/>
        <v>0</v>
      </c>
      <c r="Y96" s="59"/>
      <c r="Z96" s="60"/>
      <c r="AA96" s="32"/>
      <c r="AB96" s="24"/>
    </row>
    <row r="97" spans="1:28">
      <c r="A97" s="28">
        <v>3</v>
      </c>
      <c r="B97" s="31"/>
      <c r="C97" s="31"/>
      <c r="D97" s="104"/>
      <c r="E97" s="85"/>
      <c r="F97" s="25">
        <v>0</v>
      </c>
      <c r="G97" s="25">
        <v>0</v>
      </c>
      <c r="H97" s="96">
        <f t="shared" si="35"/>
        <v>0</v>
      </c>
      <c r="I97" s="34">
        <v>0</v>
      </c>
      <c r="J97" s="34">
        <v>0</v>
      </c>
      <c r="K97" s="122">
        <f t="shared" si="36"/>
        <v>0</v>
      </c>
      <c r="L97" s="25">
        <v>0</v>
      </c>
      <c r="M97" s="25">
        <v>0</v>
      </c>
      <c r="N97" s="126">
        <f t="shared" si="37"/>
        <v>0</v>
      </c>
      <c r="O97" s="34">
        <v>0</v>
      </c>
      <c r="P97" s="34">
        <v>0</v>
      </c>
      <c r="Q97" s="122">
        <f t="shared" si="38"/>
        <v>0</v>
      </c>
      <c r="R97" s="111">
        <v>0</v>
      </c>
      <c r="S97" s="111">
        <v>0</v>
      </c>
      <c r="T97" s="126">
        <f t="shared" si="39"/>
        <v>0</v>
      </c>
      <c r="U97" s="57">
        <f t="shared" si="40"/>
        <v>0</v>
      </c>
      <c r="V97" s="69"/>
      <c r="W97" s="76"/>
      <c r="X97" s="58">
        <f t="shared" si="41"/>
        <v>0</v>
      </c>
      <c r="Y97" s="59"/>
      <c r="Z97" s="60"/>
      <c r="AA97" s="32"/>
      <c r="AB97" s="24"/>
    </row>
    <row r="98" spans="1:28">
      <c r="A98" s="28">
        <v>4</v>
      </c>
      <c r="B98" s="31"/>
      <c r="C98" s="31"/>
      <c r="D98" s="104"/>
      <c r="E98" s="85"/>
      <c r="F98" s="25">
        <v>0</v>
      </c>
      <c r="G98" s="25">
        <v>0</v>
      </c>
      <c r="H98" s="96">
        <f t="shared" si="35"/>
        <v>0</v>
      </c>
      <c r="I98" s="34">
        <v>0</v>
      </c>
      <c r="J98" s="34">
        <v>0</v>
      </c>
      <c r="K98" s="122">
        <f t="shared" si="36"/>
        <v>0</v>
      </c>
      <c r="L98" s="25">
        <v>0</v>
      </c>
      <c r="M98" s="25">
        <v>0</v>
      </c>
      <c r="N98" s="126">
        <f t="shared" si="37"/>
        <v>0</v>
      </c>
      <c r="O98" s="34">
        <v>0</v>
      </c>
      <c r="P98" s="34">
        <v>0</v>
      </c>
      <c r="Q98" s="122">
        <f t="shared" si="38"/>
        <v>0</v>
      </c>
      <c r="R98" s="111">
        <v>0</v>
      </c>
      <c r="S98" s="111">
        <v>0</v>
      </c>
      <c r="T98" s="126">
        <f t="shared" si="39"/>
        <v>0</v>
      </c>
      <c r="U98" s="57">
        <f t="shared" si="40"/>
        <v>0</v>
      </c>
      <c r="V98" s="69"/>
      <c r="W98" s="76"/>
      <c r="X98" s="58">
        <f t="shared" si="41"/>
        <v>0</v>
      </c>
      <c r="Y98" s="59"/>
      <c r="Z98" s="60"/>
      <c r="AA98" s="32"/>
      <c r="AB98" s="24"/>
    </row>
    <row r="99" spans="1:28">
      <c r="A99" s="28">
        <v>5</v>
      </c>
      <c r="B99" s="31"/>
      <c r="C99" s="31"/>
      <c r="D99" s="104"/>
      <c r="E99" s="85"/>
      <c r="F99" s="25">
        <v>0</v>
      </c>
      <c r="G99" s="25">
        <v>0</v>
      </c>
      <c r="H99" s="96">
        <f t="shared" si="35"/>
        <v>0</v>
      </c>
      <c r="I99" s="34">
        <v>0</v>
      </c>
      <c r="J99" s="34">
        <v>0</v>
      </c>
      <c r="K99" s="122">
        <f t="shared" si="36"/>
        <v>0</v>
      </c>
      <c r="L99" s="25">
        <v>0</v>
      </c>
      <c r="M99" s="25">
        <v>0</v>
      </c>
      <c r="N99" s="126">
        <f t="shared" si="37"/>
        <v>0</v>
      </c>
      <c r="O99" s="34">
        <v>0</v>
      </c>
      <c r="P99" s="34">
        <v>0</v>
      </c>
      <c r="Q99" s="122">
        <f t="shared" si="38"/>
        <v>0</v>
      </c>
      <c r="R99" s="111">
        <v>0</v>
      </c>
      <c r="S99" s="111">
        <v>0</v>
      </c>
      <c r="T99" s="126">
        <f t="shared" si="39"/>
        <v>0</v>
      </c>
      <c r="U99" s="57">
        <f t="shared" si="40"/>
        <v>0</v>
      </c>
      <c r="V99" s="69"/>
      <c r="W99" s="76"/>
      <c r="X99" s="58">
        <f t="shared" si="41"/>
        <v>0</v>
      </c>
      <c r="Y99" s="59"/>
      <c r="Z99" s="60"/>
      <c r="AA99" s="32"/>
      <c r="AB99" s="24"/>
    </row>
    <row r="100" spans="1:28">
      <c r="A100" s="28">
        <v>6</v>
      </c>
      <c r="B100" s="31"/>
      <c r="C100" s="31"/>
      <c r="D100" s="104"/>
      <c r="E100" s="85"/>
      <c r="F100" s="25">
        <v>0</v>
      </c>
      <c r="G100" s="25">
        <v>0</v>
      </c>
      <c r="H100" s="96">
        <f t="shared" si="35"/>
        <v>0</v>
      </c>
      <c r="I100" s="34">
        <v>0</v>
      </c>
      <c r="J100" s="34">
        <v>0</v>
      </c>
      <c r="K100" s="122">
        <f t="shared" si="36"/>
        <v>0</v>
      </c>
      <c r="L100" s="25">
        <v>0</v>
      </c>
      <c r="M100" s="25">
        <v>0</v>
      </c>
      <c r="N100" s="126">
        <f t="shared" si="37"/>
        <v>0</v>
      </c>
      <c r="O100" s="34">
        <v>0</v>
      </c>
      <c r="P100" s="34">
        <v>0</v>
      </c>
      <c r="Q100" s="122">
        <f t="shared" si="38"/>
        <v>0</v>
      </c>
      <c r="R100" s="111">
        <v>0</v>
      </c>
      <c r="S100" s="111">
        <v>0</v>
      </c>
      <c r="T100" s="126">
        <f t="shared" si="39"/>
        <v>0</v>
      </c>
      <c r="U100" s="57">
        <f t="shared" si="40"/>
        <v>0</v>
      </c>
      <c r="V100" s="69"/>
      <c r="W100" s="76"/>
      <c r="X100" s="58">
        <f t="shared" si="41"/>
        <v>0</v>
      </c>
      <c r="Y100" s="59"/>
      <c r="Z100" s="60"/>
      <c r="AA100" s="32"/>
      <c r="AB100" s="24"/>
    </row>
    <row r="101" spans="1:28">
      <c r="A101" s="28">
        <v>7</v>
      </c>
      <c r="B101" s="31"/>
      <c r="C101" s="31"/>
      <c r="D101" s="104"/>
      <c r="E101" s="85"/>
      <c r="F101" s="25">
        <v>0</v>
      </c>
      <c r="G101" s="25">
        <v>0</v>
      </c>
      <c r="H101" s="96">
        <f t="shared" si="35"/>
        <v>0</v>
      </c>
      <c r="I101" s="34">
        <v>0</v>
      </c>
      <c r="J101" s="34">
        <v>0</v>
      </c>
      <c r="K101" s="122">
        <f t="shared" si="36"/>
        <v>0</v>
      </c>
      <c r="L101" s="25">
        <v>0</v>
      </c>
      <c r="M101" s="25">
        <v>0</v>
      </c>
      <c r="N101" s="126">
        <f t="shared" si="37"/>
        <v>0</v>
      </c>
      <c r="O101" s="34">
        <v>0</v>
      </c>
      <c r="P101" s="34">
        <v>0</v>
      </c>
      <c r="Q101" s="122">
        <f t="shared" si="38"/>
        <v>0</v>
      </c>
      <c r="R101" s="111">
        <v>0</v>
      </c>
      <c r="S101" s="111">
        <v>0</v>
      </c>
      <c r="T101" s="126">
        <f t="shared" si="39"/>
        <v>0</v>
      </c>
      <c r="U101" s="57">
        <f t="shared" si="40"/>
        <v>0</v>
      </c>
      <c r="V101" s="69"/>
      <c r="W101" s="76"/>
      <c r="X101" s="58">
        <f t="shared" si="41"/>
        <v>0</v>
      </c>
      <c r="Y101" s="59"/>
      <c r="Z101" s="60"/>
      <c r="AA101" s="32"/>
      <c r="AB101" s="24"/>
    </row>
    <row r="102" spans="1:28">
      <c r="A102" s="28">
        <v>8</v>
      </c>
      <c r="B102" s="31"/>
      <c r="C102" s="31"/>
      <c r="D102" s="104"/>
      <c r="E102" s="85"/>
      <c r="F102" s="25">
        <v>0</v>
      </c>
      <c r="G102" s="25">
        <v>0</v>
      </c>
      <c r="H102" s="96">
        <f t="shared" si="35"/>
        <v>0</v>
      </c>
      <c r="I102" s="34">
        <v>0</v>
      </c>
      <c r="J102" s="34">
        <v>0</v>
      </c>
      <c r="K102" s="122">
        <f t="shared" si="36"/>
        <v>0</v>
      </c>
      <c r="L102" s="25">
        <v>0</v>
      </c>
      <c r="M102" s="25">
        <v>0</v>
      </c>
      <c r="N102" s="126">
        <f t="shared" si="37"/>
        <v>0</v>
      </c>
      <c r="O102" s="34">
        <v>0</v>
      </c>
      <c r="P102" s="34">
        <v>0</v>
      </c>
      <c r="Q102" s="122">
        <f t="shared" si="38"/>
        <v>0</v>
      </c>
      <c r="R102" s="111">
        <v>0</v>
      </c>
      <c r="S102" s="111">
        <v>0</v>
      </c>
      <c r="T102" s="126">
        <f t="shared" si="39"/>
        <v>0</v>
      </c>
      <c r="U102" s="57">
        <f t="shared" si="40"/>
        <v>0</v>
      </c>
      <c r="V102" s="69"/>
      <c r="W102" s="76"/>
      <c r="X102" s="58">
        <f t="shared" si="41"/>
        <v>0</v>
      </c>
      <c r="Y102" s="59"/>
      <c r="Z102" s="60"/>
      <c r="AA102" s="32"/>
      <c r="AB102" s="24"/>
    </row>
    <row r="103" spans="1:28">
      <c r="A103" s="28">
        <v>9</v>
      </c>
      <c r="B103" s="31"/>
      <c r="C103" s="31"/>
      <c r="D103" s="104"/>
      <c r="E103" s="85"/>
      <c r="F103" s="25">
        <v>0</v>
      </c>
      <c r="G103" s="25">
        <v>0</v>
      </c>
      <c r="H103" s="96">
        <f t="shared" si="35"/>
        <v>0</v>
      </c>
      <c r="I103" s="34">
        <v>0</v>
      </c>
      <c r="J103" s="34">
        <v>0</v>
      </c>
      <c r="K103" s="122">
        <f t="shared" si="36"/>
        <v>0</v>
      </c>
      <c r="L103" s="25">
        <v>0</v>
      </c>
      <c r="M103" s="25">
        <v>0</v>
      </c>
      <c r="N103" s="126">
        <f t="shared" si="37"/>
        <v>0</v>
      </c>
      <c r="O103" s="34">
        <v>0</v>
      </c>
      <c r="P103" s="34">
        <v>0</v>
      </c>
      <c r="Q103" s="122">
        <f t="shared" si="38"/>
        <v>0</v>
      </c>
      <c r="R103" s="111">
        <v>0</v>
      </c>
      <c r="S103" s="111">
        <v>0</v>
      </c>
      <c r="T103" s="126">
        <f t="shared" si="39"/>
        <v>0</v>
      </c>
      <c r="U103" s="57">
        <f t="shared" si="40"/>
        <v>0</v>
      </c>
      <c r="V103" s="69"/>
      <c r="W103" s="76"/>
      <c r="X103" s="58">
        <f t="shared" si="41"/>
        <v>0</v>
      </c>
      <c r="Y103" s="59"/>
      <c r="Z103" s="60"/>
      <c r="AA103" s="32"/>
      <c r="AB103" s="24"/>
    </row>
    <row r="104" spans="1:28">
      <c r="A104" s="28">
        <v>10</v>
      </c>
      <c r="B104" s="31"/>
      <c r="C104" s="31"/>
      <c r="D104" s="104"/>
      <c r="E104" s="85"/>
      <c r="F104" s="25">
        <v>0</v>
      </c>
      <c r="G104" s="25">
        <v>0</v>
      </c>
      <c r="H104" s="96">
        <f t="shared" si="35"/>
        <v>0</v>
      </c>
      <c r="I104" s="34">
        <v>0</v>
      </c>
      <c r="J104" s="34">
        <v>0</v>
      </c>
      <c r="K104" s="122">
        <f t="shared" si="36"/>
        <v>0</v>
      </c>
      <c r="L104" s="25">
        <v>0</v>
      </c>
      <c r="M104" s="25">
        <v>0</v>
      </c>
      <c r="N104" s="126">
        <f t="shared" si="37"/>
        <v>0</v>
      </c>
      <c r="O104" s="34">
        <v>0</v>
      </c>
      <c r="P104" s="34">
        <v>0</v>
      </c>
      <c r="Q104" s="122">
        <f t="shared" si="38"/>
        <v>0</v>
      </c>
      <c r="R104" s="111">
        <v>0</v>
      </c>
      <c r="S104" s="111">
        <v>0</v>
      </c>
      <c r="T104" s="126">
        <f t="shared" si="39"/>
        <v>0</v>
      </c>
      <c r="U104" s="57">
        <f t="shared" si="40"/>
        <v>0</v>
      </c>
      <c r="V104" s="69"/>
      <c r="W104" s="76"/>
      <c r="X104" s="58">
        <f t="shared" si="41"/>
        <v>0</v>
      </c>
      <c r="Y104" s="59"/>
      <c r="Z104" s="60"/>
      <c r="AA104" s="32"/>
      <c r="AB104" s="24"/>
    </row>
    <row r="105" spans="1:28">
      <c r="A105" s="28">
        <v>11</v>
      </c>
      <c r="B105" s="31"/>
      <c r="C105" s="31"/>
      <c r="D105" s="104"/>
      <c r="E105" s="85"/>
      <c r="F105" s="25">
        <v>0</v>
      </c>
      <c r="G105" s="25">
        <v>0</v>
      </c>
      <c r="H105" s="96">
        <f t="shared" si="35"/>
        <v>0</v>
      </c>
      <c r="I105" s="34">
        <v>0</v>
      </c>
      <c r="J105" s="34">
        <v>0</v>
      </c>
      <c r="K105" s="122">
        <f t="shared" si="36"/>
        <v>0</v>
      </c>
      <c r="L105" s="25">
        <v>0</v>
      </c>
      <c r="M105" s="25">
        <v>0</v>
      </c>
      <c r="N105" s="126">
        <f t="shared" si="37"/>
        <v>0</v>
      </c>
      <c r="O105" s="34">
        <v>0</v>
      </c>
      <c r="P105" s="34">
        <v>0</v>
      </c>
      <c r="Q105" s="122">
        <f t="shared" si="38"/>
        <v>0</v>
      </c>
      <c r="R105" s="111">
        <v>0</v>
      </c>
      <c r="S105" s="111">
        <v>0</v>
      </c>
      <c r="T105" s="126">
        <f t="shared" si="39"/>
        <v>0</v>
      </c>
      <c r="U105" s="57">
        <f t="shared" si="40"/>
        <v>0</v>
      </c>
      <c r="V105" s="69"/>
      <c r="W105" s="76"/>
      <c r="X105" s="58">
        <f t="shared" si="41"/>
        <v>0</v>
      </c>
      <c r="Y105" s="59"/>
      <c r="Z105" s="60"/>
      <c r="AA105" s="32"/>
      <c r="AB105" s="24"/>
    </row>
    <row r="106" spans="1:28">
      <c r="A106" s="28">
        <v>12</v>
      </c>
      <c r="B106" s="31"/>
      <c r="C106" s="31"/>
      <c r="D106" s="104"/>
      <c r="E106" s="85"/>
      <c r="F106" s="25">
        <v>0</v>
      </c>
      <c r="G106" s="25">
        <v>0</v>
      </c>
      <c r="H106" s="96">
        <f t="shared" si="35"/>
        <v>0</v>
      </c>
      <c r="I106" s="34">
        <v>0</v>
      </c>
      <c r="J106" s="34">
        <v>0</v>
      </c>
      <c r="K106" s="122">
        <f t="shared" si="36"/>
        <v>0</v>
      </c>
      <c r="L106" s="25">
        <v>0</v>
      </c>
      <c r="M106" s="25">
        <v>0</v>
      </c>
      <c r="N106" s="126">
        <f t="shared" si="37"/>
        <v>0</v>
      </c>
      <c r="O106" s="34">
        <v>0</v>
      </c>
      <c r="P106" s="34">
        <v>0</v>
      </c>
      <c r="Q106" s="122">
        <f t="shared" si="38"/>
        <v>0</v>
      </c>
      <c r="R106" s="111">
        <v>0</v>
      </c>
      <c r="S106" s="111">
        <v>0</v>
      </c>
      <c r="T106" s="126">
        <f t="shared" si="39"/>
        <v>0</v>
      </c>
      <c r="U106" s="57">
        <f t="shared" si="40"/>
        <v>0</v>
      </c>
      <c r="V106" s="69"/>
      <c r="W106" s="76"/>
      <c r="X106" s="58">
        <f t="shared" si="41"/>
        <v>0</v>
      </c>
      <c r="Y106" s="59"/>
      <c r="Z106" s="60"/>
      <c r="AA106" s="32"/>
      <c r="AB106" s="24"/>
    </row>
    <row r="107" spans="1:28">
      <c r="A107" s="28">
        <v>13</v>
      </c>
      <c r="B107" s="31"/>
      <c r="C107" s="31"/>
      <c r="D107" s="104"/>
      <c r="E107" s="85"/>
      <c r="F107" s="25">
        <v>0</v>
      </c>
      <c r="G107" s="25">
        <v>0</v>
      </c>
      <c r="H107" s="96">
        <f t="shared" si="35"/>
        <v>0</v>
      </c>
      <c r="I107" s="34">
        <v>0</v>
      </c>
      <c r="J107" s="34">
        <v>0</v>
      </c>
      <c r="K107" s="122">
        <f t="shared" si="36"/>
        <v>0</v>
      </c>
      <c r="L107" s="25">
        <v>0</v>
      </c>
      <c r="M107" s="25">
        <v>0</v>
      </c>
      <c r="N107" s="126">
        <f t="shared" si="37"/>
        <v>0</v>
      </c>
      <c r="O107" s="34">
        <v>0</v>
      </c>
      <c r="P107" s="34">
        <v>0</v>
      </c>
      <c r="Q107" s="122">
        <f t="shared" si="38"/>
        <v>0</v>
      </c>
      <c r="R107" s="111">
        <v>0</v>
      </c>
      <c r="S107" s="111">
        <v>0</v>
      </c>
      <c r="T107" s="126">
        <f t="shared" si="39"/>
        <v>0</v>
      </c>
      <c r="U107" s="57">
        <f t="shared" si="40"/>
        <v>0</v>
      </c>
      <c r="V107" s="69"/>
      <c r="W107" s="76"/>
      <c r="X107" s="58">
        <f t="shared" si="41"/>
        <v>0</v>
      </c>
      <c r="Y107" s="59"/>
      <c r="Z107" s="60"/>
      <c r="AA107" s="32"/>
      <c r="AB107" s="24"/>
    </row>
    <row r="108" spans="1:28">
      <c r="A108" s="28">
        <v>14</v>
      </c>
      <c r="B108" s="31"/>
      <c r="C108" s="31"/>
      <c r="D108" s="104"/>
      <c r="E108" s="85"/>
      <c r="F108" s="25">
        <v>0</v>
      </c>
      <c r="G108" s="25">
        <v>0</v>
      </c>
      <c r="H108" s="96">
        <f t="shared" si="35"/>
        <v>0</v>
      </c>
      <c r="I108" s="34">
        <v>0</v>
      </c>
      <c r="J108" s="34">
        <v>0</v>
      </c>
      <c r="K108" s="122">
        <f t="shared" si="36"/>
        <v>0</v>
      </c>
      <c r="L108" s="25">
        <v>0</v>
      </c>
      <c r="M108" s="25">
        <v>0</v>
      </c>
      <c r="N108" s="126">
        <f t="shared" si="37"/>
        <v>0</v>
      </c>
      <c r="O108" s="34">
        <v>0</v>
      </c>
      <c r="P108" s="34">
        <v>0</v>
      </c>
      <c r="Q108" s="122">
        <f t="shared" si="38"/>
        <v>0</v>
      </c>
      <c r="R108" s="111">
        <v>0</v>
      </c>
      <c r="S108" s="111">
        <v>0</v>
      </c>
      <c r="T108" s="126">
        <f t="shared" si="39"/>
        <v>0</v>
      </c>
      <c r="U108" s="57">
        <f t="shared" si="40"/>
        <v>0</v>
      </c>
      <c r="V108" s="69"/>
      <c r="W108" s="76"/>
      <c r="X108" s="58">
        <f t="shared" si="41"/>
        <v>0</v>
      </c>
      <c r="Y108" s="59"/>
      <c r="Z108" s="60"/>
      <c r="AA108" s="32"/>
      <c r="AB108" s="24"/>
    </row>
    <row r="109" spans="1:28">
      <c r="A109" s="28">
        <v>15</v>
      </c>
      <c r="B109" s="31"/>
      <c r="C109" s="31"/>
      <c r="D109" s="104"/>
      <c r="E109" s="85"/>
      <c r="F109" s="25">
        <v>0</v>
      </c>
      <c r="G109" s="25">
        <v>0</v>
      </c>
      <c r="H109" s="96">
        <f t="shared" si="35"/>
        <v>0</v>
      </c>
      <c r="I109" s="34">
        <v>0</v>
      </c>
      <c r="J109" s="34">
        <v>0</v>
      </c>
      <c r="K109" s="122">
        <f t="shared" si="36"/>
        <v>0</v>
      </c>
      <c r="L109" s="25">
        <v>0</v>
      </c>
      <c r="M109" s="25">
        <v>0</v>
      </c>
      <c r="N109" s="126">
        <f t="shared" si="37"/>
        <v>0</v>
      </c>
      <c r="O109" s="34">
        <v>0</v>
      </c>
      <c r="P109" s="34">
        <v>0</v>
      </c>
      <c r="Q109" s="122">
        <f t="shared" si="38"/>
        <v>0</v>
      </c>
      <c r="R109" s="111">
        <v>0</v>
      </c>
      <c r="S109" s="111">
        <v>0</v>
      </c>
      <c r="T109" s="126">
        <f t="shared" si="39"/>
        <v>0</v>
      </c>
      <c r="U109" s="57">
        <f t="shared" si="40"/>
        <v>0</v>
      </c>
      <c r="V109" s="69"/>
      <c r="W109" s="76"/>
      <c r="X109" s="58">
        <f t="shared" si="41"/>
        <v>0</v>
      </c>
      <c r="Y109" s="59"/>
      <c r="Z109" s="60"/>
      <c r="AA109" s="32"/>
      <c r="AB109" s="24"/>
    </row>
    <row r="110" spans="1:28">
      <c r="A110" s="28">
        <v>16</v>
      </c>
      <c r="B110" s="31"/>
      <c r="C110" s="31"/>
      <c r="D110" s="104"/>
      <c r="E110" s="85"/>
      <c r="F110" s="25">
        <v>0</v>
      </c>
      <c r="G110" s="25">
        <v>0</v>
      </c>
      <c r="H110" s="96">
        <f t="shared" si="35"/>
        <v>0</v>
      </c>
      <c r="I110" s="34">
        <v>0</v>
      </c>
      <c r="J110" s="34">
        <v>0</v>
      </c>
      <c r="K110" s="122">
        <f t="shared" si="36"/>
        <v>0</v>
      </c>
      <c r="L110" s="25">
        <v>0</v>
      </c>
      <c r="M110" s="25">
        <v>0</v>
      </c>
      <c r="N110" s="126">
        <f t="shared" si="37"/>
        <v>0</v>
      </c>
      <c r="O110" s="34">
        <v>0</v>
      </c>
      <c r="P110" s="34">
        <v>0</v>
      </c>
      <c r="Q110" s="122">
        <f t="shared" si="38"/>
        <v>0</v>
      </c>
      <c r="R110" s="111">
        <v>0</v>
      </c>
      <c r="S110" s="111">
        <v>0</v>
      </c>
      <c r="T110" s="126">
        <f t="shared" si="39"/>
        <v>0</v>
      </c>
      <c r="U110" s="57">
        <f t="shared" si="40"/>
        <v>0</v>
      </c>
      <c r="V110" s="69"/>
      <c r="W110" s="76"/>
      <c r="X110" s="58">
        <f t="shared" si="41"/>
        <v>0</v>
      </c>
      <c r="Y110" s="59"/>
      <c r="Z110" s="60"/>
      <c r="AA110" s="32"/>
      <c r="AB110" s="24"/>
    </row>
    <row r="111" spans="1:28">
      <c r="A111" s="28">
        <v>17</v>
      </c>
      <c r="B111" s="31"/>
      <c r="C111" s="31"/>
      <c r="D111" s="104"/>
      <c r="E111" s="85"/>
      <c r="F111" s="25">
        <v>0</v>
      </c>
      <c r="G111" s="25">
        <v>0</v>
      </c>
      <c r="H111" s="96">
        <f t="shared" si="35"/>
        <v>0</v>
      </c>
      <c r="I111" s="34">
        <v>0</v>
      </c>
      <c r="J111" s="34">
        <v>0</v>
      </c>
      <c r="K111" s="122">
        <f t="shared" si="36"/>
        <v>0</v>
      </c>
      <c r="L111" s="25">
        <v>0</v>
      </c>
      <c r="M111" s="25">
        <v>0</v>
      </c>
      <c r="N111" s="126">
        <f t="shared" si="37"/>
        <v>0</v>
      </c>
      <c r="O111" s="34">
        <v>0</v>
      </c>
      <c r="P111" s="34">
        <v>0</v>
      </c>
      <c r="Q111" s="122">
        <f t="shared" si="38"/>
        <v>0</v>
      </c>
      <c r="R111" s="111">
        <v>0</v>
      </c>
      <c r="S111" s="111">
        <v>0</v>
      </c>
      <c r="T111" s="126">
        <f t="shared" si="39"/>
        <v>0</v>
      </c>
      <c r="U111" s="57">
        <f t="shared" si="40"/>
        <v>0</v>
      </c>
      <c r="V111" s="69"/>
      <c r="W111" s="76"/>
      <c r="X111" s="58">
        <f t="shared" si="41"/>
        <v>0</v>
      </c>
      <c r="Y111" s="59"/>
      <c r="Z111" s="60"/>
      <c r="AA111" s="32"/>
      <c r="AB111" s="24"/>
    </row>
    <row r="112" spans="1:28">
      <c r="A112" s="28">
        <v>18</v>
      </c>
      <c r="B112" s="31"/>
      <c r="C112" s="31"/>
      <c r="D112" s="104"/>
      <c r="E112" s="85"/>
      <c r="F112" s="25">
        <v>0</v>
      </c>
      <c r="G112" s="25">
        <v>0</v>
      </c>
      <c r="H112" s="96">
        <f t="shared" si="35"/>
        <v>0</v>
      </c>
      <c r="I112" s="34">
        <v>0</v>
      </c>
      <c r="J112" s="34">
        <v>0</v>
      </c>
      <c r="K112" s="122">
        <f t="shared" si="36"/>
        <v>0</v>
      </c>
      <c r="L112" s="25">
        <v>0</v>
      </c>
      <c r="M112" s="25">
        <v>0</v>
      </c>
      <c r="N112" s="126">
        <f t="shared" si="37"/>
        <v>0</v>
      </c>
      <c r="O112" s="34">
        <v>0</v>
      </c>
      <c r="P112" s="34">
        <v>0</v>
      </c>
      <c r="Q112" s="122">
        <f t="shared" si="38"/>
        <v>0</v>
      </c>
      <c r="R112" s="111">
        <v>0</v>
      </c>
      <c r="S112" s="111">
        <v>0</v>
      </c>
      <c r="T112" s="126">
        <f t="shared" si="39"/>
        <v>0</v>
      </c>
      <c r="U112" s="57">
        <f t="shared" si="40"/>
        <v>0</v>
      </c>
      <c r="V112" s="69"/>
      <c r="W112" s="76"/>
      <c r="X112" s="58">
        <f t="shared" si="41"/>
        <v>0</v>
      </c>
      <c r="Y112" s="59"/>
      <c r="Z112" s="60"/>
      <c r="AA112" s="32"/>
      <c r="AB112" s="24"/>
    </row>
    <row r="113" spans="1:28">
      <c r="A113" s="28">
        <v>19</v>
      </c>
      <c r="B113" s="31"/>
      <c r="C113" s="31"/>
      <c r="D113" s="104"/>
      <c r="E113" s="85"/>
      <c r="F113" s="25">
        <v>0</v>
      </c>
      <c r="G113" s="25">
        <v>0</v>
      </c>
      <c r="H113" s="96">
        <f t="shared" si="35"/>
        <v>0</v>
      </c>
      <c r="I113" s="34">
        <v>0</v>
      </c>
      <c r="J113" s="34">
        <v>0</v>
      </c>
      <c r="K113" s="122">
        <f t="shared" si="36"/>
        <v>0</v>
      </c>
      <c r="L113" s="25">
        <v>0</v>
      </c>
      <c r="M113" s="25">
        <v>0</v>
      </c>
      <c r="N113" s="126">
        <f t="shared" si="37"/>
        <v>0</v>
      </c>
      <c r="O113" s="34">
        <v>0</v>
      </c>
      <c r="P113" s="34">
        <v>0</v>
      </c>
      <c r="Q113" s="122">
        <f t="shared" si="38"/>
        <v>0</v>
      </c>
      <c r="R113" s="111">
        <v>0</v>
      </c>
      <c r="S113" s="111">
        <v>0</v>
      </c>
      <c r="T113" s="126">
        <f t="shared" si="39"/>
        <v>0</v>
      </c>
      <c r="U113" s="57">
        <f t="shared" si="40"/>
        <v>0</v>
      </c>
      <c r="V113" s="69"/>
      <c r="W113" s="76"/>
      <c r="X113" s="58">
        <f t="shared" si="41"/>
        <v>0</v>
      </c>
      <c r="Y113" s="59"/>
      <c r="Z113" s="60"/>
      <c r="AA113" s="32"/>
      <c r="AB113" s="24"/>
    </row>
    <row r="114" spans="1:28">
      <c r="A114" s="28">
        <v>20</v>
      </c>
      <c r="B114" s="31"/>
      <c r="C114" s="31"/>
      <c r="D114" s="104"/>
      <c r="E114" s="85"/>
      <c r="F114" s="25">
        <v>0</v>
      </c>
      <c r="G114" s="25">
        <v>0</v>
      </c>
      <c r="H114" s="96">
        <f t="shared" si="35"/>
        <v>0</v>
      </c>
      <c r="I114" s="34">
        <v>0</v>
      </c>
      <c r="J114" s="34">
        <v>0</v>
      </c>
      <c r="K114" s="122">
        <f t="shared" si="36"/>
        <v>0</v>
      </c>
      <c r="L114" s="25">
        <v>0</v>
      </c>
      <c r="M114" s="25">
        <v>0</v>
      </c>
      <c r="N114" s="126">
        <f t="shared" si="37"/>
        <v>0</v>
      </c>
      <c r="O114" s="34">
        <v>0</v>
      </c>
      <c r="P114" s="34">
        <v>0</v>
      </c>
      <c r="Q114" s="122">
        <f t="shared" si="38"/>
        <v>0</v>
      </c>
      <c r="R114" s="111">
        <v>0</v>
      </c>
      <c r="S114" s="111">
        <v>0</v>
      </c>
      <c r="T114" s="126">
        <f t="shared" si="39"/>
        <v>0</v>
      </c>
      <c r="U114" s="57">
        <f t="shared" si="40"/>
        <v>0</v>
      </c>
      <c r="V114" s="69"/>
      <c r="W114" s="76"/>
      <c r="X114" s="58">
        <f t="shared" si="41"/>
        <v>0</v>
      </c>
      <c r="Y114" s="59"/>
      <c r="Z114" s="60"/>
      <c r="AA114" s="32"/>
      <c r="AB114" s="24"/>
    </row>
    <row r="115" spans="1:28">
      <c r="A115" s="28">
        <v>21</v>
      </c>
      <c r="B115" s="31"/>
      <c r="C115" s="31"/>
      <c r="D115" s="104"/>
      <c r="E115" s="85"/>
      <c r="F115" s="25">
        <v>0</v>
      </c>
      <c r="G115" s="25">
        <v>0</v>
      </c>
      <c r="H115" s="96">
        <f t="shared" si="35"/>
        <v>0</v>
      </c>
      <c r="I115" s="34">
        <v>0</v>
      </c>
      <c r="J115" s="34">
        <v>0</v>
      </c>
      <c r="K115" s="122">
        <f t="shared" si="36"/>
        <v>0</v>
      </c>
      <c r="L115" s="25">
        <v>0</v>
      </c>
      <c r="M115" s="25">
        <v>0</v>
      </c>
      <c r="N115" s="126">
        <f t="shared" si="37"/>
        <v>0</v>
      </c>
      <c r="O115" s="34">
        <v>0</v>
      </c>
      <c r="P115" s="34">
        <v>0</v>
      </c>
      <c r="Q115" s="122">
        <f t="shared" si="38"/>
        <v>0</v>
      </c>
      <c r="R115" s="111">
        <v>0</v>
      </c>
      <c r="S115" s="111">
        <v>0</v>
      </c>
      <c r="T115" s="126">
        <f t="shared" si="39"/>
        <v>0</v>
      </c>
      <c r="U115" s="57">
        <f t="shared" si="40"/>
        <v>0</v>
      </c>
      <c r="V115" s="69"/>
      <c r="W115" s="76"/>
      <c r="X115" s="58">
        <f t="shared" si="41"/>
        <v>0</v>
      </c>
      <c r="Y115" s="59"/>
      <c r="Z115" s="60"/>
      <c r="AA115" s="32"/>
      <c r="AB115" s="24"/>
    </row>
    <row r="116" spans="1:28">
      <c r="A116" s="28">
        <v>22</v>
      </c>
      <c r="B116" s="31"/>
      <c r="C116" s="31"/>
      <c r="D116" s="104"/>
      <c r="E116" s="85"/>
      <c r="F116" s="25">
        <v>0</v>
      </c>
      <c r="G116" s="25">
        <v>0</v>
      </c>
      <c r="H116" s="96">
        <f t="shared" si="35"/>
        <v>0</v>
      </c>
      <c r="I116" s="34">
        <v>0</v>
      </c>
      <c r="J116" s="34">
        <v>0</v>
      </c>
      <c r="K116" s="122">
        <f t="shared" si="36"/>
        <v>0</v>
      </c>
      <c r="L116" s="25">
        <v>0</v>
      </c>
      <c r="M116" s="25">
        <v>0</v>
      </c>
      <c r="N116" s="126">
        <f t="shared" si="37"/>
        <v>0</v>
      </c>
      <c r="O116" s="34">
        <v>0</v>
      </c>
      <c r="P116" s="34">
        <v>0</v>
      </c>
      <c r="Q116" s="122">
        <f t="shared" si="38"/>
        <v>0</v>
      </c>
      <c r="R116" s="111">
        <v>0</v>
      </c>
      <c r="S116" s="111">
        <v>0</v>
      </c>
      <c r="T116" s="126">
        <f t="shared" si="39"/>
        <v>0</v>
      </c>
      <c r="U116" s="57">
        <f t="shared" si="40"/>
        <v>0</v>
      </c>
      <c r="V116" s="69"/>
      <c r="W116" s="76"/>
      <c r="X116" s="58">
        <f t="shared" si="41"/>
        <v>0</v>
      </c>
      <c r="Y116" s="59"/>
      <c r="Z116" s="60"/>
      <c r="AA116" s="32"/>
      <c r="AB116" s="24"/>
    </row>
    <row r="117" spans="1:28">
      <c r="A117" s="28">
        <v>23</v>
      </c>
      <c r="B117" s="31"/>
      <c r="C117" s="31"/>
      <c r="D117" s="104"/>
      <c r="E117" s="85"/>
      <c r="F117" s="25">
        <v>0</v>
      </c>
      <c r="G117" s="25">
        <v>0</v>
      </c>
      <c r="H117" s="96">
        <f t="shared" si="35"/>
        <v>0</v>
      </c>
      <c r="I117" s="34">
        <v>0</v>
      </c>
      <c r="J117" s="34">
        <v>0</v>
      </c>
      <c r="K117" s="122">
        <f t="shared" si="36"/>
        <v>0</v>
      </c>
      <c r="L117" s="25">
        <v>0</v>
      </c>
      <c r="M117" s="25">
        <v>0</v>
      </c>
      <c r="N117" s="126">
        <f t="shared" si="37"/>
        <v>0</v>
      </c>
      <c r="O117" s="34">
        <v>0</v>
      </c>
      <c r="P117" s="34">
        <v>0</v>
      </c>
      <c r="Q117" s="122">
        <f t="shared" si="38"/>
        <v>0</v>
      </c>
      <c r="R117" s="111">
        <v>0</v>
      </c>
      <c r="S117" s="111">
        <v>0</v>
      </c>
      <c r="T117" s="126">
        <f t="shared" si="39"/>
        <v>0</v>
      </c>
      <c r="U117" s="57">
        <f t="shared" si="40"/>
        <v>0</v>
      </c>
      <c r="V117" s="69"/>
      <c r="W117" s="76"/>
      <c r="X117" s="58">
        <f t="shared" si="41"/>
        <v>0</v>
      </c>
      <c r="Y117" s="59"/>
      <c r="Z117" s="60"/>
      <c r="AA117" s="32"/>
      <c r="AB117" s="24"/>
    </row>
    <row r="118" spans="1:28">
      <c r="A118" s="28">
        <v>24</v>
      </c>
      <c r="B118" s="31"/>
      <c r="C118" s="31"/>
      <c r="D118" s="104"/>
      <c r="E118" s="85"/>
      <c r="F118" s="25">
        <v>0</v>
      </c>
      <c r="G118" s="25">
        <v>0</v>
      </c>
      <c r="H118" s="96">
        <f t="shared" si="35"/>
        <v>0</v>
      </c>
      <c r="I118" s="34">
        <v>0</v>
      </c>
      <c r="J118" s="34">
        <v>0</v>
      </c>
      <c r="K118" s="122">
        <f t="shared" si="36"/>
        <v>0</v>
      </c>
      <c r="L118" s="25">
        <v>0</v>
      </c>
      <c r="M118" s="25">
        <v>0</v>
      </c>
      <c r="N118" s="126">
        <f t="shared" si="37"/>
        <v>0</v>
      </c>
      <c r="O118" s="34">
        <v>0</v>
      </c>
      <c r="P118" s="34">
        <v>0</v>
      </c>
      <c r="Q118" s="122">
        <f t="shared" si="38"/>
        <v>0</v>
      </c>
      <c r="R118" s="111">
        <v>0</v>
      </c>
      <c r="S118" s="111">
        <v>0</v>
      </c>
      <c r="T118" s="126">
        <f t="shared" si="39"/>
        <v>0</v>
      </c>
      <c r="U118" s="57">
        <f t="shared" si="40"/>
        <v>0</v>
      </c>
      <c r="V118" s="69"/>
      <c r="W118" s="76"/>
      <c r="X118" s="58">
        <f t="shared" si="41"/>
        <v>0</v>
      </c>
      <c r="Y118" s="59"/>
      <c r="Z118" s="60"/>
      <c r="AA118" s="32"/>
      <c r="AB118" s="24"/>
    </row>
    <row r="119" spans="1:28">
      <c r="A119" s="28">
        <v>25</v>
      </c>
      <c r="B119" s="31"/>
      <c r="C119" s="31"/>
      <c r="D119" s="104"/>
      <c r="E119" s="85"/>
      <c r="F119" s="25">
        <v>0</v>
      </c>
      <c r="G119" s="25">
        <v>0</v>
      </c>
      <c r="H119" s="96">
        <f t="shared" si="35"/>
        <v>0</v>
      </c>
      <c r="I119" s="34">
        <v>0</v>
      </c>
      <c r="J119" s="34">
        <v>0</v>
      </c>
      <c r="K119" s="122">
        <f t="shared" si="36"/>
        <v>0</v>
      </c>
      <c r="L119" s="25">
        <v>0</v>
      </c>
      <c r="M119" s="25">
        <v>0</v>
      </c>
      <c r="N119" s="126">
        <f t="shared" si="37"/>
        <v>0</v>
      </c>
      <c r="O119" s="34">
        <v>0</v>
      </c>
      <c r="P119" s="34">
        <v>0</v>
      </c>
      <c r="Q119" s="122">
        <f t="shared" si="38"/>
        <v>0</v>
      </c>
      <c r="R119" s="111">
        <v>0</v>
      </c>
      <c r="S119" s="111">
        <v>0</v>
      </c>
      <c r="T119" s="126">
        <f t="shared" si="39"/>
        <v>0</v>
      </c>
      <c r="U119" s="57">
        <f t="shared" si="40"/>
        <v>0</v>
      </c>
      <c r="V119" s="69"/>
      <c r="W119" s="76"/>
      <c r="X119" s="58">
        <f t="shared" si="41"/>
        <v>0</v>
      </c>
      <c r="Y119" s="59"/>
      <c r="Z119" s="60"/>
      <c r="AA119" s="32"/>
      <c r="AB119" s="24"/>
    </row>
    <row r="120" spans="1:28">
      <c r="A120" s="28">
        <v>26</v>
      </c>
      <c r="B120" s="31"/>
      <c r="C120" s="31"/>
      <c r="D120" s="104"/>
      <c r="E120" s="85"/>
      <c r="F120" s="25">
        <v>0</v>
      </c>
      <c r="G120" s="25">
        <v>0</v>
      </c>
      <c r="H120" s="96">
        <f t="shared" si="35"/>
        <v>0</v>
      </c>
      <c r="I120" s="34">
        <v>0</v>
      </c>
      <c r="J120" s="34">
        <v>0</v>
      </c>
      <c r="K120" s="122">
        <f t="shared" si="36"/>
        <v>0</v>
      </c>
      <c r="L120" s="25">
        <v>0</v>
      </c>
      <c r="M120" s="25">
        <v>0</v>
      </c>
      <c r="N120" s="126">
        <f t="shared" si="37"/>
        <v>0</v>
      </c>
      <c r="O120" s="34">
        <v>0</v>
      </c>
      <c r="P120" s="34">
        <v>0</v>
      </c>
      <c r="Q120" s="122">
        <f t="shared" si="38"/>
        <v>0</v>
      </c>
      <c r="R120" s="111">
        <v>0</v>
      </c>
      <c r="S120" s="111">
        <v>0</v>
      </c>
      <c r="T120" s="126">
        <f t="shared" si="39"/>
        <v>0</v>
      </c>
      <c r="U120" s="57">
        <f t="shared" si="40"/>
        <v>0</v>
      </c>
      <c r="V120" s="69"/>
      <c r="W120" s="76"/>
      <c r="X120" s="58">
        <f t="shared" si="41"/>
        <v>0</v>
      </c>
      <c r="Y120" s="59"/>
      <c r="Z120" s="60"/>
      <c r="AA120" s="32"/>
      <c r="AB120" s="24"/>
    </row>
    <row r="121" spans="1:28">
      <c r="A121" s="28">
        <v>27</v>
      </c>
      <c r="B121" s="31"/>
      <c r="C121" s="31"/>
      <c r="D121" s="104"/>
      <c r="E121" s="85"/>
      <c r="F121" s="25">
        <v>0</v>
      </c>
      <c r="G121" s="25">
        <v>0</v>
      </c>
      <c r="H121" s="96">
        <f t="shared" si="35"/>
        <v>0</v>
      </c>
      <c r="I121" s="34">
        <v>0</v>
      </c>
      <c r="J121" s="34">
        <v>0</v>
      </c>
      <c r="K121" s="122">
        <f t="shared" si="36"/>
        <v>0</v>
      </c>
      <c r="L121" s="25">
        <v>0</v>
      </c>
      <c r="M121" s="25">
        <v>0</v>
      </c>
      <c r="N121" s="126">
        <f t="shared" si="37"/>
        <v>0</v>
      </c>
      <c r="O121" s="34">
        <v>0</v>
      </c>
      <c r="P121" s="34">
        <v>0</v>
      </c>
      <c r="Q121" s="122">
        <f t="shared" si="38"/>
        <v>0</v>
      </c>
      <c r="R121" s="111">
        <v>0</v>
      </c>
      <c r="S121" s="111">
        <v>0</v>
      </c>
      <c r="T121" s="126">
        <f t="shared" si="39"/>
        <v>0</v>
      </c>
      <c r="U121" s="57">
        <f t="shared" si="40"/>
        <v>0</v>
      </c>
      <c r="V121" s="69"/>
      <c r="W121" s="76"/>
      <c r="X121" s="58">
        <f t="shared" si="41"/>
        <v>0</v>
      </c>
      <c r="Y121" s="59"/>
      <c r="Z121" s="60"/>
      <c r="AA121" s="32"/>
      <c r="AB121" s="24"/>
    </row>
    <row r="122" spans="1:28">
      <c r="A122" s="28">
        <v>28</v>
      </c>
      <c r="B122" s="31"/>
      <c r="C122" s="31"/>
      <c r="D122" s="104"/>
      <c r="E122" s="85"/>
      <c r="F122" s="25">
        <v>0</v>
      </c>
      <c r="G122" s="25">
        <v>0</v>
      </c>
      <c r="H122" s="96">
        <f t="shared" si="35"/>
        <v>0</v>
      </c>
      <c r="I122" s="34">
        <v>0</v>
      </c>
      <c r="J122" s="34">
        <v>0</v>
      </c>
      <c r="K122" s="122">
        <f t="shared" si="36"/>
        <v>0</v>
      </c>
      <c r="L122" s="25">
        <v>0</v>
      </c>
      <c r="M122" s="25">
        <v>0</v>
      </c>
      <c r="N122" s="126">
        <f t="shared" si="37"/>
        <v>0</v>
      </c>
      <c r="O122" s="34">
        <v>0</v>
      </c>
      <c r="P122" s="34">
        <v>0</v>
      </c>
      <c r="Q122" s="122">
        <f t="shared" si="38"/>
        <v>0</v>
      </c>
      <c r="R122" s="111">
        <v>0</v>
      </c>
      <c r="S122" s="111">
        <v>0</v>
      </c>
      <c r="T122" s="126">
        <f t="shared" si="39"/>
        <v>0</v>
      </c>
      <c r="U122" s="57">
        <f t="shared" si="40"/>
        <v>0</v>
      </c>
      <c r="V122" s="69"/>
      <c r="W122" s="76"/>
      <c r="X122" s="58">
        <f t="shared" si="41"/>
        <v>0</v>
      </c>
      <c r="Y122" s="59"/>
      <c r="Z122" s="60"/>
      <c r="AA122" s="32"/>
      <c r="AB122" s="24"/>
    </row>
    <row r="123" spans="1:28">
      <c r="A123" s="28">
        <v>29</v>
      </c>
      <c r="B123" s="31"/>
      <c r="C123" s="31"/>
      <c r="D123" s="104"/>
      <c r="E123" s="85"/>
      <c r="F123" s="25">
        <v>0</v>
      </c>
      <c r="G123" s="25">
        <v>0</v>
      </c>
      <c r="H123" s="96">
        <f t="shared" si="35"/>
        <v>0</v>
      </c>
      <c r="I123" s="34">
        <v>0</v>
      </c>
      <c r="J123" s="34">
        <v>0</v>
      </c>
      <c r="K123" s="122">
        <f t="shared" si="36"/>
        <v>0</v>
      </c>
      <c r="L123" s="25">
        <v>0</v>
      </c>
      <c r="M123" s="25">
        <v>0</v>
      </c>
      <c r="N123" s="126">
        <f t="shared" si="37"/>
        <v>0</v>
      </c>
      <c r="O123" s="34">
        <v>0</v>
      </c>
      <c r="P123" s="34">
        <v>0</v>
      </c>
      <c r="Q123" s="122">
        <f t="shared" si="38"/>
        <v>0</v>
      </c>
      <c r="R123" s="111">
        <v>0</v>
      </c>
      <c r="S123" s="111">
        <v>0</v>
      </c>
      <c r="T123" s="126">
        <f t="shared" si="39"/>
        <v>0</v>
      </c>
      <c r="U123" s="57">
        <f t="shared" si="40"/>
        <v>0</v>
      </c>
      <c r="V123" s="69"/>
      <c r="W123" s="76"/>
      <c r="X123" s="58">
        <f t="shared" si="41"/>
        <v>0</v>
      </c>
      <c r="Y123" s="59"/>
      <c r="Z123" s="60"/>
      <c r="AA123" s="32"/>
      <c r="AB123" s="24"/>
    </row>
    <row r="124" spans="1:28">
      <c r="A124" s="28">
        <v>30</v>
      </c>
      <c r="B124" s="31"/>
      <c r="C124" s="31"/>
      <c r="D124" s="104"/>
      <c r="E124" s="85"/>
      <c r="F124" s="25">
        <v>0</v>
      </c>
      <c r="G124" s="25">
        <v>0</v>
      </c>
      <c r="H124" s="96">
        <f t="shared" si="35"/>
        <v>0</v>
      </c>
      <c r="I124" s="34">
        <v>0</v>
      </c>
      <c r="J124" s="34">
        <v>0</v>
      </c>
      <c r="K124" s="122">
        <f t="shared" si="36"/>
        <v>0</v>
      </c>
      <c r="L124" s="25">
        <v>0</v>
      </c>
      <c r="M124" s="25">
        <v>0</v>
      </c>
      <c r="N124" s="126">
        <f t="shared" si="37"/>
        <v>0</v>
      </c>
      <c r="O124" s="34">
        <v>0</v>
      </c>
      <c r="P124" s="34">
        <v>0</v>
      </c>
      <c r="Q124" s="122">
        <f t="shared" si="38"/>
        <v>0</v>
      </c>
      <c r="R124" s="111">
        <v>0</v>
      </c>
      <c r="S124" s="111">
        <v>0</v>
      </c>
      <c r="T124" s="126">
        <f t="shared" si="39"/>
        <v>0</v>
      </c>
      <c r="U124" s="57">
        <f t="shared" si="40"/>
        <v>0</v>
      </c>
      <c r="V124" s="69"/>
      <c r="W124" s="76"/>
      <c r="X124" s="58">
        <f t="shared" si="41"/>
        <v>0</v>
      </c>
      <c r="Y124" s="59"/>
      <c r="Z124" s="60"/>
      <c r="AA124" s="32"/>
      <c r="AB124" s="24"/>
    </row>
    <row r="125" spans="1:28">
      <c r="A125" s="28">
        <v>31</v>
      </c>
      <c r="B125" s="31"/>
      <c r="C125" s="31"/>
      <c r="D125" s="104"/>
      <c r="E125" s="85"/>
      <c r="F125" s="25">
        <v>0</v>
      </c>
      <c r="G125" s="25">
        <v>0</v>
      </c>
      <c r="H125" s="96">
        <f t="shared" si="35"/>
        <v>0</v>
      </c>
      <c r="I125" s="34">
        <v>0</v>
      </c>
      <c r="J125" s="34">
        <v>0</v>
      </c>
      <c r="K125" s="122">
        <f t="shared" si="36"/>
        <v>0</v>
      </c>
      <c r="L125" s="25">
        <v>0</v>
      </c>
      <c r="M125" s="25">
        <v>0</v>
      </c>
      <c r="N125" s="126">
        <f t="shared" si="37"/>
        <v>0</v>
      </c>
      <c r="O125" s="34">
        <v>0</v>
      </c>
      <c r="P125" s="34">
        <v>0</v>
      </c>
      <c r="Q125" s="122">
        <f t="shared" si="38"/>
        <v>0</v>
      </c>
      <c r="R125" s="111">
        <v>0</v>
      </c>
      <c r="S125" s="111">
        <v>0</v>
      </c>
      <c r="T125" s="126">
        <f t="shared" si="39"/>
        <v>0</v>
      </c>
      <c r="U125" s="57">
        <f t="shared" si="40"/>
        <v>0</v>
      </c>
      <c r="V125" s="69"/>
      <c r="W125" s="76"/>
      <c r="X125" s="58">
        <f t="shared" si="41"/>
        <v>0</v>
      </c>
      <c r="Y125" s="59"/>
      <c r="Z125" s="60"/>
      <c r="AA125" s="32"/>
      <c r="AB125" s="24"/>
    </row>
    <row r="126" spans="1:28">
      <c r="A126" s="28">
        <v>32</v>
      </c>
      <c r="B126" s="31"/>
      <c r="C126" s="31"/>
      <c r="D126" s="104"/>
      <c r="E126" s="85"/>
      <c r="F126" s="25">
        <v>0</v>
      </c>
      <c r="G126" s="25">
        <v>0</v>
      </c>
      <c r="H126" s="96">
        <f t="shared" si="35"/>
        <v>0</v>
      </c>
      <c r="I126" s="34">
        <v>0</v>
      </c>
      <c r="J126" s="34">
        <v>0</v>
      </c>
      <c r="K126" s="122">
        <f t="shared" si="36"/>
        <v>0</v>
      </c>
      <c r="L126" s="25">
        <v>0</v>
      </c>
      <c r="M126" s="25">
        <v>0</v>
      </c>
      <c r="N126" s="126">
        <f t="shared" si="37"/>
        <v>0</v>
      </c>
      <c r="O126" s="34">
        <v>0</v>
      </c>
      <c r="P126" s="34">
        <v>0</v>
      </c>
      <c r="Q126" s="122">
        <f t="shared" si="38"/>
        <v>0</v>
      </c>
      <c r="R126" s="111">
        <v>0</v>
      </c>
      <c r="S126" s="111">
        <v>0</v>
      </c>
      <c r="T126" s="126">
        <f t="shared" si="39"/>
        <v>0</v>
      </c>
      <c r="U126" s="57">
        <f t="shared" si="40"/>
        <v>0</v>
      </c>
      <c r="V126" s="69"/>
      <c r="W126" s="76"/>
      <c r="X126" s="58">
        <f t="shared" si="41"/>
        <v>0</v>
      </c>
      <c r="Y126" s="59"/>
      <c r="Z126" s="60"/>
      <c r="AA126" s="32"/>
      <c r="AB126" s="24"/>
    </row>
    <row r="127" spans="1:28">
      <c r="A127" s="28">
        <v>33</v>
      </c>
      <c r="B127" s="31"/>
      <c r="C127" s="31"/>
      <c r="D127" s="104"/>
      <c r="E127" s="85"/>
      <c r="F127" s="25">
        <v>0</v>
      </c>
      <c r="G127" s="25">
        <v>0</v>
      </c>
      <c r="H127" s="96">
        <f t="shared" si="35"/>
        <v>0</v>
      </c>
      <c r="I127" s="34">
        <v>0</v>
      </c>
      <c r="J127" s="34">
        <v>0</v>
      </c>
      <c r="K127" s="122">
        <f t="shared" si="36"/>
        <v>0</v>
      </c>
      <c r="L127" s="25">
        <v>0</v>
      </c>
      <c r="M127" s="25">
        <v>0</v>
      </c>
      <c r="N127" s="126">
        <f t="shared" si="37"/>
        <v>0</v>
      </c>
      <c r="O127" s="34">
        <v>0</v>
      </c>
      <c r="P127" s="34">
        <v>0</v>
      </c>
      <c r="Q127" s="122">
        <f t="shared" si="38"/>
        <v>0</v>
      </c>
      <c r="R127" s="111">
        <v>0</v>
      </c>
      <c r="S127" s="111">
        <v>0</v>
      </c>
      <c r="T127" s="126">
        <f t="shared" si="39"/>
        <v>0</v>
      </c>
      <c r="U127" s="57">
        <f t="shared" si="40"/>
        <v>0</v>
      </c>
      <c r="V127" s="69"/>
      <c r="W127" s="76"/>
      <c r="X127" s="58">
        <f t="shared" si="41"/>
        <v>0</v>
      </c>
      <c r="Y127" s="59"/>
      <c r="Z127" s="60"/>
      <c r="AA127" s="32"/>
      <c r="AB127" s="24"/>
    </row>
    <row r="128" spans="1:28">
      <c r="A128" s="28">
        <v>34</v>
      </c>
      <c r="B128" s="31"/>
      <c r="C128" s="31"/>
      <c r="D128" s="104"/>
      <c r="E128" s="85"/>
      <c r="F128" s="25">
        <v>0</v>
      </c>
      <c r="G128" s="25">
        <v>0</v>
      </c>
      <c r="H128" s="96">
        <f t="shared" si="35"/>
        <v>0</v>
      </c>
      <c r="I128" s="34">
        <v>0</v>
      </c>
      <c r="J128" s="34">
        <v>0</v>
      </c>
      <c r="K128" s="122">
        <f t="shared" si="36"/>
        <v>0</v>
      </c>
      <c r="L128" s="25">
        <v>0</v>
      </c>
      <c r="M128" s="25">
        <v>0</v>
      </c>
      <c r="N128" s="126">
        <f t="shared" si="37"/>
        <v>0</v>
      </c>
      <c r="O128" s="34">
        <v>0</v>
      </c>
      <c r="P128" s="34">
        <v>0</v>
      </c>
      <c r="Q128" s="122">
        <f t="shared" si="38"/>
        <v>0</v>
      </c>
      <c r="R128" s="111">
        <v>0</v>
      </c>
      <c r="S128" s="111">
        <v>0</v>
      </c>
      <c r="T128" s="126">
        <f t="shared" si="39"/>
        <v>0</v>
      </c>
      <c r="U128" s="57">
        <f t="shared" si="40"/>
        <v>0</v>
      </c>
      <c r="V128" s="69"/>
      <c r="W128" s="76"/>
      <c r="X128" s="58">
        <f t="shared" si="41"/>
        <v>0</v>
      </c>
      <c r="Y128" s="59"/>
      <c r="Z128" s="60"/>
      <c r="AA128" s="32"/>
      <c r="AB128" s="24"/>
    </row>
    <row r="129" spans="1:28">
      <c r="A129" s="28">
        <v>35</v>
      </c>
      <c r="B129" s="31"/>
      <c r="C129" s="31"/>
      <c r="D129" s="104"/>
      <c r="E129" s="85"/>
      <c r="F129" s="25">
        <v>0</v>
      </c>
      <c r="G129" s="25">
        <v>0</v>
      </c>
      <c r="H129" s="96">
        <f t="shared" si="35"/>
        <v>0</v>
      </c>
      <c r="I129" s="34">
        <v>0</v>
      </c>
      <c r="J129" s="34">
        <v>0</v>
      </c>
      <c r="K129" s="122">
        <f t="shared" si="36"/>
        <v>0</v>
      </c>
      <c r="L129" s="25">
        <v>0</v>
      </c>
      <c r="M129" s="25">
        <v>0</v>
      </c>
      <c r="N129" s="126">
        <f t="shared" si="37"/>
        <v>0</v>
      </c>
      <c r="O129" s="34">
        <v>0</v>
      </c>
      <c r="P129" s="34">
        <v>0</v>
      </c>
      <c r="Q129" s="122">
        <f t="shared" si="38"/>
        <v>0</v>
      </c>
      <c r="R129" s="111">
        <v>0</v>
      </c>
      <c r="S129" s="111">
        <v>0</v>
      </c>
      <c r="T129" s="126">
        <f t="shared" si="39"/>
        <v>0</v>
      </c>
      <c r="U129" s="57">
        <f t="shared" si="40"/>
        <v>0</v>
      </c>
      <c r="V129" s="69"/>
      <c r="W129" s="76"/>
      <c r="X129" s="58">
        <f t="shared" si="41"/>
        <v>0</v>
      </c>
      <c r="Y129" s="59"/>
      <c r="Z129" s="60"/>
      <c r="AA129" s="32"/>
      <c r="AB129" s="24"/>
    </row>
    <row r="130" spans="1:28">
      <c r="A130" s="22"/>
      <c r="B130" s="23"/>
      <c r="C130" s="23"/>
      <c r="D130" s="102"/>
      <c r="E130" s="84"/>
      <c r="F130" s="117"/>
      <c r="G130" s="30"/>
      <c r="H130" s="95"/>
      <c r="I130" s="30"/>
      <c r="J130" s="30"/>
      <c r="K130" s="121"/>
      <c r="L130" s="30"/>
      <c r="M130" s="30"/>
      <c r="N130" s="121"/>
      <c r="O130" s="30"/>
      <c r="P130" s="30"/>
      <c r="Q130" s="121"/>
      <c r="R130" s="30"/>
      <c r="S130" s="30"/>
      <c r="T130" s="121"/>
      <c r="U130" s="23"/>
      <c r="V130" s="48"/>
      <c r="W130" s="74"/>
      <c r="X130" s="54"/>
      <c r="Y130" s="26"/>
      <c r="Z130" s="44"/>
      <c r="AA130" s="23"/>
      <c r="AB130" s="24"/>
    </row>
    <row r="131" spans="1:28" ht="15.75">
      <c r="A131" s="22"/>
      <c r="B131" s="23"/>
      <c r="C131" s="87" t="s">
        <v>20</v>
      </c>
      <c r="D131" s="103"/>
      <c r="E131" s="82"/>
      <c r="F131" s="116"/>
      <c r="G131" s="30"/>
      <c r="H131" s="95"/>
      <c r="I131" s="30"/>
      <c r="J131" s="30"/>
      <c r="K131" s="121"/>
      <c r="L131" s="30"/>
      <c r="M131" s="30"/>
      <c r="N131" s="121"/>
      <c r="O131" s="30"/>
      <c r="P131" s="30"/>
      <c r="Q131" s="121"/>
      <c r="R131" s="30"/>
      <c r="S131" s="30"/>
      <c r="T131" s="121"/>
      <c r="U131" s="23"/>
      <c r="V131" s="48"/>
      <c r="W131" s="74"/>
      <c r="X131" s="54"/>
      <c r="Y131" s="37"/>
      <c r="Z131" s="43"/>
      <c r="AA131" s="23"/>
      <c r="AB131" s="24"/>
    </row>
    <row r="132" spans="1:28">
      <c r="A132" s="61">
        <v>1</v>
      </c>
      <c r="B132" s="62"/>
      <c r="C132" s="62"/>
      <c r="D132" s="101"/>
      <c r="E132" s="83"/>
      <c r="F132" s="25">
        <v>0</v>
      </c>
      <c r="G132" s="25">
        <v>0</v>
      </c>
      <c r="H132" s="96">
        <f t="shared" ref="H132:H141" si="42">G132-F132</f>
        <v>0</v>
      </c>
      <c r="I132" s="34">
        <v>0</v>
      </c>
      <c r="J132" s="34">
        <v>0</v>
      </c>
      <c r="K132" s="122">
        <f t="shared" ref="K132:K141" si="43">J132-I132</f>
        <v>0</v>
      </c>
      <c r="L132" s="25">
        <v>0</v>
      </c>
      <c r="M132" s="25">
        <v>0</v>
      </c>
      <c r="N132" s="126">
        <f t="shared" ref="N132:N141" si="44">M132-L132</f>
        <v>0</v>
      </c>
      <c r="O132" s="34">
        <v>0</v>
      </c>
      <c r="P132" s="34">
        <v>0</v>
      </c>
      <c r="Q132" s="122">
        <f t="shared" ref="Q132:Q141" si="45">P132-O132</f>
        <v>0</v>
      </c>
      <c r="R132" s="111">
        <v>0</v>
      </c>
      <c r="S132" s="111">
        <v>0</v>
      </c>
      <c r="T132" s="126">
        <f t="shared" ref="T132:T141" si="46">S132-R132</f>
        <v>0</v>
      </c>
      <c r="U132" s="63">
        <f t="shared" ref="U132:U141" si="47">H132+K132+N132+Q132+T132</f>
        <v>0</v>
      </c>
      <c r="V132" s="64"/>
      <c r="W132" s="75"/>
      <c r="X132" s="65">
        <f t="shared" ref="X132:X141" si="48">(U132+V132)-W132</f>
        <v>0</v>
      </c>
      <c r="Y132" s="66"/>
      <c r="Z132" s="67"/>
      <c r="AA132" s="68"/>
      <c r="AB132" s="24"/>
    </row>
    <row r="133" spans="1:28">
      <c r="A133" s="61">
        <v>2</v>
      </c>
      <c r="B133" s="62"/>
      <c r="C133" s="62"/>
      <c r="D133" s="101"/>
      <c r="E133" s="83"/>
      <c r="F133" s="25">
        <v>0</v>
      </c>
      <c r="G133" s="25">
        <v>0</v>
      </c>
      <c r="H133" s="96">
        <f t="shared" si="42"/>
        <v>0</v>
      </c>
      <c r="I133" s="34">
        <v>0</v>
      </c>
      <c r="J133" s="34">
        <v>0</v>
      </c>
      <c r="K133" s="122">
        <f t="shared" si="43"/>
        <v>0</v>
      </c>
      <c r="L133" s="25">
        <v>0</v>
      </c>
      <c r="M133" s="25">
        <v>0</v>
      </c>
      <c r="N133" s="126">
        <f t="shared" si="44"/>
        <v>0</v>
      </c>
      <c r="O133" s="34">
        <v>0</v>
      </c>
      <c r="P133" s="34">
        <v>0</v>
      </c>
      <c r="Q133" s="122">
        <f t="shared" si="45"/>
        <v>0</v>
      </c>
      <c r="R133" s="111">
        <v>0</v>
      </c>
      <c r="S133" s="111">
        <v>0</v>
      </c>
      <c r="T133" s="126">
        <f t="shared" si="46"/>
        <v>0</v>
      </c>
      <c r="U133" s="63">
        <f t="shared" si="47"/>
        <v>0</v>
      </c>
      <c r="V133" s="64"/>
      <c r="W133" s="75"/>
      <c r="X133" s="65">
        <f t="shared" si="48"/>
        <v>0</v>
      </c>
      <c r="Y133" s="66"/>
      <c r="Z133" s="67"/>
      <c r="AA133" s="68"/>
      <c r="AB133" s="24"/>
    </row>
    <row r="134" spans="1:28">
      <c r="A134" s="61">
        <v>3</v>
      </c>
      <c r="B134" s="62"/>
      <c r="C134" s="62"/>
      <c r="D134" s="101"/>
      <c r="E134" s="83"/>
      <c r="F134" s="25">
        <v>0</v>
      </c>
      <c r="G134" s="25">
        <v>0</v>
      </c>
      <c r="H134" s="96">
        <f t="shared" si="42"/>
        <v>0</v>
      </c>
      <c r="I134" s="34">
        <v>0</v>
      </c>
      <c r="J134" s="34">
        <v>0</v>
      </c>
      <c r="K134" s="122">
        <f t="shared" si="43"/>
        <v>0</v>
      </c>
      <c r="L134" s="25">
        <v>0</v>
      </c>
      <c r="M134" s="25">
        <v>0</v>
      </c>
      <c r="N134" s="126">
        <f t="shared" si="44"/>
        <v>0</v>
      </c>
      <c r="O134" s="34">
        <v>0</v>
      </c>
      <c r="P134" s="34">
        <v>0</v>
      </c>
      <c r="Q134" s="122">
        <f t="shared" si="45"/>
        <v>0</v>
      </c>
      <c r="R134" s="111">
        <v>0</v>
      </c>
      <c r="S134" s="111">
        <v>0</v>
      </c>
      <c r="T134" s="126">
        <f t="shared" si="46"/>
        <v>0</v>
      </c>
      <c r="U134" s="63">
        <f t="shared" si="47"/>
        <v>0</v>
      </c>
      <c r="V134" s="64"/>
      <c r="W134" s="75"/>
      <c r="X134" s="65">
        <f t="shared" si="48"/>
        <v>0</v>
      </c>
      <c r="Y134" s="66"/>
      <c r="Z134" s="67"/>
      <c r="AA134" s="68"/>
      <c r="AB134" s="24"/>
    </row>
    <row r="135" spans="1:28">
      <c r="A135" s="61">
        <v>4</v>
      </c>
      <c r="B135" s="62"/>
      <c r="C135" s="62"/>
      <c r="D135" s="101"/>
      <c r="E135" s="83"/>
      <c r="F135" s="25">
        <v>0</v>
      </c>
      <c r="G135" s="25">
        <v>0</v>
      </c>
      <c r="H135" s="96">
        <f t="shared" si="42"/>
        <v>0</v>
      </c>
      <c r="I135" s="34">
        <v>0</v>
      </c>
      <c r="J135" s="34">
        <v>0</v>
      </c>
      <c r="K135" s="122">
        <f t="shared" si="43"/>
        <v>0</v>
      </c>
      <c r="L135" s="25">
        <v>0</v>
      </c>
      <c r="M135" s="25">
        <v>0</v>
      </c>
      <c r="N135" s="126">
        <f t="shared" si="44"/>
        <v>0</v>
      </c>
      <c r="O135" s="34">
        <v>0</v>
      </c>
      <c r="P135" s="34">
        <v>0</v>
      </c>
      <c r="Q135" s="122">
        <f t="shared" si="45"/>
        <v>0</v>
      </c>
      <c r="R135" s="111">
        <v>0</v>
      </c>
      <c r="S135" s="111">
        <v>0</v>
      </c>
      <c r="T135" s="126">
        <f t="shared" si="46"/>
        <v>0</v>
      </c>
      <c r="U135" s="63">
        <f t="shared" si="47"/>
        <v>0</v>
      </c>
      <c r="V135" s="64"/>
      <c r="W135" s="75"/>
      <c r="X135" s="65">
        <f t="shared" si="48"/>
        <v>0</v>
      </c>
      <c r="Y135" s="66"/>
      <c r="Z135" s="67"/>
      <c r="AA135" s="68"/>
      <c r="AB135" s="24"/>
    </row>
    <row r="136" spans="1:28">
      <c r="A136" s="61">
        <v>5</v>
      </c>
      <c r="B136" s="62"/>
      <c r="C136" s="62"/>
      <c r="D136" s="101"/>
      <c r="E136" s="83"/>
      <c r="F136" s="25">
        <v>0</v>
      </c>
      <c r="G136" s="25">
        <v>0</v>
      </c>
      <c r="H136" s="96">
        <f t="shared" si="42"/>
        <v>0</v>
      </c>
      <c r="I136" s="34">
        <v>0</v>
      </c>
      <c r="J136" s="34">
        <v>0</v>
      </c>
      <c r="K136" s="122">
        <f t="shared" si="43"/>
        <v>0</v>
      </c>
      <c r="L136" s="25">
        <v>0</v>
      </c>
      <c r="M136" s="25">
        <v>0</v>
      </c>
      <c r="N136" s="126">
        <f t="shared" si="44"/>
        <v>0</v>
      </c>
      <c r="O136" s="34">
        <v>0</v>
      </c>
      <c r="P136" s="34">
        <v>0</v>
      </c>
      <c r="Q136" s="122">
        <f t="shared" si="45"/>
        <v>0</v>
      </c>
      <c r="R136" s="111">
        <v>0</v>
      </c>
      <c r="S136" s="111">
        <v>0</v>
      </c>
      <c r="T136" s="126">
        <f t="shared" si="46"/>
        <v>0</v>
      </c>
      <c r="U136" s="63">
        <f t="shared" si="47"/>
        <v>0</v>
      </c>
      <c r="V136" s="64"/>
      <c r="W136" s="75"/>
      <c r="X136" s="65">
        <f t="shared" si="48"/>
        <v>0</v>
      </c>
      <c r="Y136" s="66"/>
      <c r="Z136" s="67"/>
      <c r="AA136" s="68"/>
      <c r="AB136" s="24"/>
    </row>
    <row r="137" spans="1:28">
      <c r="A137" s="61">
        <v>6</v>
      </c>
      <c r="B137" s="62"/>
      <c r="C137" s="62"/>
      <c r="D137" s="101"/>
      <c r="E137" s="83"/>
      <c r="F137" s="25">
        <v>0</v>
      </c>
      <c r="G137" s="25">
        <v>0</v>
      </c>
      <c r="H137" s="96">
        <f t="shared" si="42"/>
        <v>0</v>
      </c>
      <c r="I137" s="34">
        <v>0</v>
      </c>
      <c r="J137" s="34">
        <v>0</v>
      </c>
      <c r="K137" s="122">
        <f t="shared" si="43"/>
        <v>0</v>
      </c>
      <c r="L137" s="25">
        <v>0</v>
      </c>
      <c r="M137" s="25">
        <v>0</v>
      </c>
      <c r="N137" s="126">
        <f t="shared" si="44"/>
        <v>0</v>
      </c>
      <c r="O137" s="34">
        <v>0</v>
      </c>
      <c r="P137" s="34">
        <v>0</v>
      </c>
      <c r="Q137" s="122">
        <f t="shared" si="45"/>
        <v>0</v>
      </c>
      <c r="R137" s="111">
        <v>0</v>
      </c>
      <c r="S137" s="111">
        <v>0</v>
      </c>
      <c r="T137" s="126">
        <f t="shared" si="46"/>
        <v>0</v>
      </c>
      <c r="U137" s="63">
        <f t="shared" si="47"/>
        <v>0</v>
      </c>
      <c r="V137" s="64"/>
      <c r="W137" s="75"/>
      <c r="X137" s="65">
        <f t="shared" si="48"/>
        <v>0</v>
      </c>
      <c r="Y137" s="66"/>
      <c r="Z137" s="67"/>
      <c r="AA137" s="68"/>
      <c r="AB137" s="24"/>
    </row>
    <row r="138" spans="1:28">
      <c r="A138" s="61">
        <v>7</v>
      </c>
      <c r="B138" s="62"/>
      <c r="C138" s="62"/>
      <c r="D138" s="101"/>
      <c r="E138" s="83"/>
      <c r="F138" s="25">
        <v>0</v>
      </c>
      <c r="G138" s="25">
        <v>0</v>
      </c>
      <c r="H138" s="96">
        <f t="shared" si="42"/>
        <v>0</v>
      </c>
      <c r="I138" s="34">
        <v>0</v>
      </c>
      <c r="J138" s="34">
        <v>0</v>
      </c>
      <c r="K138" s="122">
        <f t="shared" si="43"/>
        <v>0</v>
      </c>
      <c r="L138" s="25">
        <v>0</v>
      </c>
      <c r="M138" s="25">
        <v>0</v>
      </c>
      <c r="N138" s="126">
        <f t="shared" si="44"/>
        <v>0</v>
      </c>
      <c r="O138" s="34">
        <v>0</v>
      </c>
      <c r="P138" s="34">
        <v>0</v>
      </c>
      <c r="Q138" s="122">
        <f t="shared" si="45"/>
        <v>0</v>
      </c>
      <c r="R138" s="111">
        <v>0</v>
      </c>
      <c r="S138" s="111">
        <v>0</v>
      </c>
      <c r="T138" s="126">
        <f t="shared" si="46"/>
        <v>0</v>
      </c>
      <c r="U138" s="63">
        <f t="shared" si="47"/>
        <v>0</v>
      </c>
      <c r="V138" s="64"/>
      <c r="W138" s="75"/>
      <c r="X138" s="65">
        <f t="shared" si="48"/>
        <v>0</v>
      </c>
      <c r="Y138" s="66"/>
      <c r="Z138" s="67"/>
      <c r="AA138" s="68"/>
      <c r="AB138" s="24"/>
    </row>
    <row r="139" spans="1:28">
      <c r="A139" s="61">
        <v>8</v>
      </c>
      <c r="B139" s="62"/>
      <c r="C139" s="62"/>
      <c r="D139" s="101"/>
      <c r="E139" s="83"/>
      <c r="F139" s="25">
        <v>0</v>
      </c>
      <c r="G139" s="25">
        <v>0</v>
      </c>
      <c r="H139" s="96">
        <f t="shared" si="42"/>
        <v>0</v>
      </c>
      <c r="I139" s="34">
        <v>0</v>
      </c>
      <c r="J139" s="34">
        <v>0</v>
      </c>
      <c r="K139" s="122">
        <f t="shared" si="43"/>
        <v>0</v>
      </c>
      <c r="L139" s="25">
        <v>0</v>
      </c>
      <c r="M139" s="25">
        <v>0</v>
      </c>
      <c r="N139" s="126">
        <f t="shared" si="44"/>
        <v>0</v>
      </c>
      <c r="O139" s="34">
        <v>0</v>
      </c>
      <c r="P139" s="34">
        <v>0</v>
      </c>
      <c r="Q139" s="122">
        <f t="shared" si="45"/>
        <v>0</v>
      </c>
      <c r="R139" s="111">
        <v>0</v>
      </c>
      <c r="S139" s="111">
        <v>0</v>
      </c>
      <c r="T139" s="126">
        <f t="shared" si="46"/>
        <v>0</v>
      </c>
      <c r="U139" s="63">
        <f t="shared" si="47"/>
        <v>0</v>
      </c>
      <c r="V139" s="64"/>
      <c r="W139" s="75"/>
      <c r="X139" s="65">
        <f t="shared" si="48"/>
        <v>0</v>
      </c>
      <c r="Y139" s="66"/>
      <c r="Z139" s="67"/>
      <c r="AA139" s="68"/>
      <c r="AB139" s="24"/>
    </row>
    <row r="140" spans="1:28">
      <c r="A140" s="61">
        <v>9</v>
      </c>
      <c r="B140" s="62"/>
      <c r="C140" s="62"/>
      <c r="D140" s="101"/>
      <c r="E140" s="83"/>
      <c r="F140" s="25">
        <v>0</v>
      </c>
      <c r="G140" s="25">
        <v>0</v>
      </c>
      <c r="H140" s="96">
        <f t="shared" si="42"/>
        <v>0</v>
      </c>
      <c r="I140" s="34">
        <v>0</v>
      </c>
      <c r="J140" s="34">
        <v>0</v>
      </c>
      <c r="K140" s="122">
        <f t="shared" si="43"/>
        <v>0</v>
      </c>
      <c r="L140" s="25">
        <v>0</v>
      </c>
      <c r="M140" s="25">
        <v>0</v>
      </c>
      <c r="N140" s="126">
        <f t="shared" si="44"/>
        <v>0</v>
      </c>
      <c r="O140" s="34">
        <v>0</v>
      </c>
      <c r="P140" s="34">
        <v>0</v>
      </c>
      <c r="Q140" s="122">
        <f t="shared" si="45"/>
        <v>0</v>
      </c>
      <c r="R140" s="111">
        <v>0</v>
      </c>
      <c r="S140" s="111">
        <v>0</v>
      </c>
      <c r="T140" s="126">
        <f t="shared" si="46"/>
        <v>0</v>
      </c>
      <c r="U140" s="63">
        <f t="shared" si="47"/>
        <v>0</v>
      </c>
      <c r="V140" s="64"/>
      <c r="W140" s="75"/>
      <c r="X140" s="65">
        <f t="shared" si="48"/>
        <v>0</v>
      </c>
      <c r="Y140" s="66"/>
      <c r="Z140" s="67"/>
      <c r="AA140" s="68"/>
      <c r="AB140" s="24"/>
    </row>
    <row r="141" spans="1:28">
      <c r="A141" s="61">
        <v>10</v>
      </c>
      <c r="B141" s="62"/>
      <c r="C141" s="62"/>
      <c r="D141" s="101"/>
      <c r="E141" s="83"/>
      <c r="F141" s="25">
        <v>0</v>
      </c>
      <c r="G141" s="25">
        <v>0</v>
      </c>
      <c r="H141" s="96">
        <f t="shared" si="42"/>
        <v>0</v>
      </c>
      <c r="I141" s="34">
        <v>0</v>
      </c>
      <c r="J141" s="34">
        <v>0</v>
      </c>
      <c r="K141" s="122">
        <f t="shared" si="43"/>
        <v>0</v>
      </c>
      <c r="L141" s="25">
        <v>0</v>
      </c>
      <c r="M141" s="25">
        <v>0</v>
      </c>
      <c r="N141" s="126">
        <f t="shared" si="44"/>
        <v>0</v>
      </c>
      <c r="O141" s="34">
        <v>0</v>
      </c>
      <c r="P141" s="34">
        <v>0</v>
      </c>
      <c r="Q141" s="122">
        <f t="shared" si="45"/>
        <v>0</v>
      </c>
      <c r="R141" s="111">
        <v>0</v>
      </c>
      <c r="S141" s="111">
        <v>0</v>
      </c>
      <c r="T141" s="126">
        <f t="shared" si="46"/>
        <v>0</v>
      </c>
      <c r="U141" s="63">
        <f t="shared" si="47"/>
        <v>0</v>
      </c>
      <c r="V141" s="64"/>
      <c r="W141" s="75"/>
      <c r="X141" s="65">
        <f t="shared" si="48"/>
        <v>0</v>
      </c>
      <c r="Y141" s="66"/>
      <c r="Z141" s="67"/>
      <c r="AA141" s="68"/>
      <c r="AB141" s="24"/>
    </row>
    <row r="142" spans="1:28">
      <c r="A142" s="22"/>
      <c r="B142" s="23"/>
      <c r="C142" s="23"/>
      <c r="D142" s="102"/>
      <c r="E142" s="84"/>
      <c r="F142" s="117"/>
      <c r="G142" s="30"/>
      <c r="H142" s="95"/>
      <c r="I142" s="30"/>
      <c r="J142" s="30"/>
      <c r="K142" s="121"/>
      <c r="L142" s="30"/>
      <c r="M142" s="30"/>
      <c r="N142" s="121"/>
      <c r="O142" s="30"/>
      <c r="P142" s="30"/>
      <c r="Q142" s="121"/>
      <c r="R142" s="30"/>
      <c r="S142" s="30"/>
      <c r="T142" s="121"/>
      <c r="U142" s="23"/>
      <c r="V142" s="48"/>
      <c r="W142" s="74"/>
      <c r="X142" s="54"/>
      <c r="Y142" s="26"/>
      <c r="Z142" s="44"/>
      <c r="AA142" s="23"/>
      <c r="AB142" s="24"/>
    </row>
    <row r="143" spans="1:28" ht="15.75">
      <c r="A143" s="22"/>
      <c r="B143" s="23"/>
      <c r="C143" s="87" t="s">
        <v>30</v>
      </c>
      <c r="D143" s="103"/>
      <c r="E143" s="82"/>
      <c r="F143" s="116"/>
      <c r="G143" s="30"/>
      <c r="H143" s="95"/>
      <c r="I143" s="30"/>
      <c r="J143" s="30"/>
      <c r="K143" s="121"/>
      <c r="L143" s="30"/>
      <c r="M143" s="30"/>
      <c r="N143" s="121"/>
      <c r="O143" s="30"/>
      <c r="P143" s="30"/>
      <c r="Q143" s="121"/>
      <c r="R143" s="30"/>
      <c r="S143" s="30"/>
      <c r="T143" s="121"/>
      <c r="U143" s="23"/>
      <c r="V143" s="48"/>
      <c r="W143" s="74"/>
      <c r="X143" s="54"/>
      <c r="Y143" s="37"/>
      <c r="Z143" s="43"/>
      <c r="AA143" s="23"/>
      <c r="AB143" s="24"/>
    </row>
    <row r="144" spans="1:28">
      <c r="A144" s="28">
        <v>1</v>
      </c>
      <c r="B144" s="31"/>
      <c r="C144" s="31"/>
      <c r="D144" s="104"/>
      <c r="E144" s="85"/>
      <c r="F144" s="25">
        <v>0</v>
      </c>
      <c r="G144" s="25">
        <v>0</v>
      </c>
      <c r="H144" s="96">
        <f t="shared" ref="H144:H163" si="49">G144-F144</f>
        <v>0</v>
      </c>
      <c r="I144" s="34">
        <v>0</v>
      </c>
      <c r="J144" s="34">
        <v>0</v>
      </c>
      <c r="K144" s="122">
        <f t="shared" ref="K144:K163" si="50">J144-I144</f>
        <v>0</v>
      </c>
      <c r="L144" s="25">
        <v>0</v>
      </c>
      <c r="M144" s="25">
        <v>0</v>
      </c>
      <c r="N144" s="126">
        <f t="shared" ref="N144:N163" si="51">M144-L144</f>
        <v>0</v>
      </c>
      <c r="O144" s="34">
        <v>0</v>
      </c>
      <c r="P144" s="34">
        <v>0</v>
      </c>
      <c r="Q144" s="122">
        <f t="shared" ref="Q144:Q163" si="52">P144-O144</f>
        <v>0</v>
      </c>
      <c r="R144" s="111">
        <v>0</v>
      </c>
      <c r="S144" s="111">
        <v>0</v>
      </c>
      <c r="T144" s="126">
        <f t="shared" ref="T144:T163" si="53">S144-R144</f>
        <v>0</v>
      </c>
      <c r="U144" s="57">
        <f t="shared" ref="U144:U163" si="54">H144+K144+N144+Q144+T144</f>
        <v>0</v>
      </c>
      <c r="V144" s="69"/>
      <c r="W144" s="76"/>
      <c r="X144" s="58">
        <f t="shared" ref="X144:X163" si="55">(U144+V144)-W144</f>
        <v>0</v>
      </c>
      <c r="Y144" s="59"/>
      <c r="Z144" s="60"/>
      <c r="AA144" s="32"/>
      <c r="AB144" s="24"/>
    </row>
    <row r="145" spans="1:28">
      <c r="A145" s="28">
        <v>2</v>
      </c>
      <c r="B145" s="31"/>
      <c r="C145" s="31"/>
      <c r="D145" s="104"/>
      <c r="E145" s="85"/>
      <c r="F145" s="25">
        <v>0</v>
      </c>
      <c r="G145" s="25">
        <v>0</v>
      </c>
      <c r="H145" s="96">
        <f t="shared" si="49"/>
        <v>0</v>
      </c>
      <c r="I145" s="34">
        <v>0</v>
      </c>
      <c r="J145" s="34">
        <v>0</v>
      </c>
      <c r="K145" s="122">
        <f t="shared" si="50"/>
        <v>0</v>
      </c>
      <c r="L145" s="25">
        <v>0</v>
      </c>
      <c r="M145" s="25">
        <v>0</v>
      </c>
      <c r="N145" s="126">
        <f t="shared" si="51"/>
        <v>0</v>
      </c>
      <c r="O145" s="34">
        <v>0</v>
      </c>
      <c r="P145" s="34">
        <v>0</v>
      </c>
      <c r="Q145" s="122">
        <f t="shared" si="52"/>
        <v>0</v>
      </c>
      <c r="R145" s="111">
        <v>0</v>
      </c>
      <c r="S145" s="111">
        <v>0</v>
      </c>
      <c r="T145" s="126">
        <f t="shared" si="53"/>
        <v>0</v>
      </c>
      <c r="U145" s="57">
        <f t="shared" si="54"/>
        <v>0</v>
      </c>
      <c r="V145" s="69"/>
      <c r="W145" s="76"/>
      <c r="X145" s="58">
        <f t="shared" si="55"/>
        <v>0</v>
      </c>
      <c r="Y145" s="59"/>
      <c r="Z145" s="60"/>
      <c r="AA145" s="32"/>
      <c r="AB145" s="24"/>
    </row>
    <row r="146" spans="1:28">
      <c r="A146" s="28">
        <v>3</v>
      </c>
      <c r="B146" s="31"/>
      <c r="C146" s="31"/>
      <c r="D146" s="104"/>
      <c r="E146" s="85"/>
      <c r="F146" s="25">
        <v>0</v>
      </c>
      <c r="G146" s="25">
        <v>0</v>
      </c>
      <c r="H146" s="96">
        <f t="shared" si="49"/>
        <v>0</v>
      </c>
      <c r="I146" s="34">
        <v>0</v>
      </c>
      <c r="J146" s="34">
        <v>0</v>
      </c>
      <c r="K146" s="122">
        <f t="shared" si="50"/>
        <v>0</v>
      </c>
      <c r="L146" s="25">
        <v>0</v>
      </c>
      <c r="M146" s="25">
        <v>0</v>
      </c>
      <c r="N146" s="126">
        <f t="shared" si="51"/>
        <v>0</v>
      </c>
      <c r="O146" s="34">
        <v>0</v>
      </c>
      <c r="P146" s="34">
        <v>0</v>
      </c>
      <c r="Q146" s="122">
        <f t="shared" si="52"/>
        <v>0</v>
      </c>
      <c r="R146" s="111">
        <v>0</v>
      </c>
      <c r="S146" s="111">
        <v>0</v>
      </c>
      <c r="T146" s="126">
        <f t="shared" si="53"/>
        <v>0</v>
      </c>
      <c r="U146" s="57">
        <f t="shared" si="54"/>
        <v>0</v>
      </c>
      <c r="V146" s="69"/>
      <c r="W146" s="76"/>
      <c r="X146" s="58">
        <f t="shared" si="55"/>
        <v>0</v>
      </c>
      <c r="Y146" s="59"/>
      <c r="Z146" s="60"/>
      <c r="AA146" s="32"/>
      <c r="AB146" s="24"/>
    </row>
    <row r="147" spans="1:28">
      <c r="A147" s="28">
        <v>4</v>
      </c>
      <c r="B147" s="31"/>
      <c r="C147" s="31"/>
      <c r="D147" s="104"/>
      <c r="E147" s="85"/>
      <c r="F147" s="25">
        <v>0</v>
      </c>
      <c r="G147" s="25">
        <v>0</v>
      </c>
      <c r="H147" s="96">
        <f t="shared" si="49"/>
        <v>0</v>
      </c>
      <c r="I147" s="34">
        <v>0</v>
      </c>
      <c r="J147" s="34">
        <v>0</v>
      </c>
      <c r="K147" s="122">
        <f t="shared" si="50"/>
        <v>0</v>
      </c>
      <c r="L147" s="25">
        <v>0</v>
      </c>
      <c r="M147" s="25">
        <v>0</v>
      </c>
      <c r="N147" s="126">
        <f t="shared" si="51"/>
        <v>0</v>
      </c>
      <c r="O147" s="34">
        <v>0</v>
      </c>
      <c r="P147" s="34">
        <v>0</v>
      </c>
      <c r="Q147" s="122">
        <f t="shared" si="52"/>
        <v>0</v>
      </c>
      <c r="R147" s="111">
        <v>0</v>
      </c>
      <c r="S147" s="111">
        <v>0</v>
      </c>
      <c r="T147" s="126">
        <f t="shared" si="53"/>
        <v>0</v>
      </c>
      <c r="U147" s="57">
        <f t="shared" si="54"/>
        <v>0</v>
      </c>
      <c r="V147" s="69"/>
      <c r="W147" s="76"/>
      <c r="X147" s="58">
        <f t="shared" si="55"/>
        <v>0</v>
      </c>
      <c r="Y147" s="59"/>
      <c r="Z147" s="60"/>
      <c r="AA147" s="32"/>
      <c r="AB147" s="24"/>
    </row>
    <row r="148" spans="1:28">
      <c r="A148" s="28">
        <v>5</v>
      </c>
      <c r="B148" s="31"/>
      <c r="C148" s="31"/>
      <c r="D148" s="104"/>
      <c r="E148" s="85"/>
      <c r="F148" s="25">
        <v>0</v>
      </c>
      <c r="G148" s="25">
        <v>0</v>
      </c>
      <c r="H148" s="96">
        <f t="shared" si="49"/>
        <v>0</v>
      </c>
      <c r="I148" s="34">
        <v>0</v>
      </c>
      <c r="J148" s="34">
        <v>0</v>
      </c>
      <c r="K148" s="122">
        <f t="shared" si="50"/>
        <v>0</v>
      </c>
      <c r="L148" s="25">
        <v>0</v>
      </c>
      <c r="M148" s="25">
        <v>0</v>
      </c>
      <c r="N148" s="126">
        <f t="shared" si="51"/>
        <v>0</v>
      </c>
      <c r="O148" s="34">
        <v>0</v>
      </c>
      <c r="P148" s="34">
        <v>0</v>
      </c>
      <c r="Q148" s="122">
        <f t="shared" si="52"/>
        <v>0</v>
      </c>
      <c r="R148" s="111">
        <v>0</v>
      </c>
      <c r="S148" s="111">
        <v>0</v>
      </c>
      <c r="T148" s="126">
        <f t="shared" si="53"/>
        <v>0</v>
      </c>
      <c r="U148" s="57">
        <f t="shared" si="54"/>
        <v>0</v>
      </c>
      <c r="V148" s="69"/>
      <c r="W148" s="76"/>
      <c r="X148" s="58">
        <f t="shared" si="55"/>
        <v>0</v>
      </c>
      <c r="Y148" s="59"/>
      <c r="Z148" s="60"/>
      <c r="AA148" s="32"/>
      <c r="AB148" s="24"/>
    </row>
    <row r="149" spans="1:28">
      <c r="A149" s="28">
        <v>6</v>
      </c>
      <c r="B149" s="31"/>
      <c r="C149" s="31"/>
      <c r="D149" s="104"/>
      <c r="E149" s="85"/>
      <c r="F149" s="25">
        <v>0</v>
      </c>
      <c r="G149" s="25">
        <v>0</v>
      </c>
      <c r="H149" s="96">
        <f t="shared" si="49"/>
        <v>0</v>
      </c>
      <c r="I149" s="34">
        <v>0</v>
      </c>
      <c r="J149" s="34">
        <v>0</v>
      </c>
      <c r="K149" s="122">
        <f t="shared" si="50"/>
        <v>0</v>
      </c>
      <c r="L149" s="25">
        <v>0</v>
      </c>
      <c r="M149" s="25">
        <v>0</v>
      </c>
      <c r="N149" s="126">
        <f t="shared" si="51"/>
        <v>0</v>
      </c>
      <c r="O149" s="34">
        <v>0</v>
      </c>
      <c r="P149" s="34">
        <v>0</v>
      </c>
      <c r="Q149" s="122">
        <f t="shared" si="52"/>
        <v>0</v>
      </c>
      <c r="R149" s="111">
        <v>0</v>
      </c>
      <c r="S149" s="111">
        <v>0</v>
      </c>
      <c r="T149" s="126">
        <f t="shared" si="53"/>
        <v>0</v>
      </c>
      <c r="U149" s="57">
        <f t="shared" si="54"/>
        <v>0</v>
      </c>
      <c r="V149" s="69"/>
      <c r="W149" s="76"/>
      <c r="X149" s="58">
        <f t="shared" si="55"/>
        <v>0</v>
      </c>
      <c r="Y149" s="59"/>
      <c r="Z149" s="60"/>
      <c r="AA149" s="32"/>
      <c r="AB149" s="24"/>
    </row>
    <row r="150" spans="1:28">
      <c r="A150" s="28">
        <v>7</v>
      </c>
      <c r="B150" s="31"/>
      <c r="C150" s="31"/>
      <c r="D150" s="104"/>
      <c r="E150" s="85"/>
      <c r="F150" s="25">
        <v>0</v>
      </c>
      <c r="G150" s="25">
        <v>0</v>
      </c>
      <c r="H150" s="96">
        <f t="shared" si="49"/>
        <v>0</v>
      </c>
      <c r="I150" s="34">
        <v>0</v>
      </c>
      <c r="J150" s="34">
        <v>0</v>
      </c>
      <c r="K150" s="122">
        <f t="shared" si="50"/>
        <v>0</v>
      </c>
      <c r="L150" s="25">
        <v>0</v>
      </c>
      <c r="M150" s="25">
        <v>0</v>
      </c>
      <c r="N150" s="126">
        <f t="shared" si="51"/>
        <v>0</v>
      </c>
      <c r="O150" s="34">
        <v>0</v>
      </c>
      <c r="P150" s="34">
        <v>0</v>
      </c>
      <c r="Q150" s="122">
        <f t="shared" si="52"/>
        <v>0</v>
      </c>
      <c r="R150" s="111">
        <v>0</v>
      </c>
      <c r="S150" s="111">
        <v>0</v>
      </c>
      <c r="T150" s="126">
        <f t="shared" si="53"/>
        <v>0</v>
      </c>
      <c r="U150" s="57">
        <f t="shared" si="54"/>
        <v>0</v>
      </c>
      <c r="V150" s="69"/>
      <c r="W150" s="76"/>
      <c r="X150" s="58">
        <f t="shared" si="55"/>
        <v>0</v>
      </c>
      <c r="Y150" s="59"/>
      <c r="Z150" s="60"/>
      <c r="AA150" s="32"/>
      <c r="AB150" s="24"/>
    </row>
    <row r="151" spans="1:28">
      <c r="A151" s="28">
        <v>8</v>
      </c>
      <c r="B151" s="31"/>
      <c r="C151" s="31"/>
      <c r="D151" s="104"/>
      <c r="E151" s="85"/>
      <c r="F151" s="25">
        <v>0</v>
      </c>
      <c r="G151" s="25">
        <v>0</v>
      </c>
      <c r="H151" s="96">
        <f t="shared" si="49"/>
        <v>0</v>
      </c>
      <c r="I151" s="34">
        <v>0</v>
      </c>
      <c r="J151" s="34">
        <v>0</v>
      </c>
      <c r="K151" s="122">
        <f t="shared" si="50"/>
        <v>0</v>
      </c>
      <c r="L151" s="25">
        <v>0</v>
      </c>
      <c r="M151" s="25">
        <v>0</v>
      </c>
      <c r="N151" s="126">
        <f t="shared" si="51"/>
        <v>0</v>
      </c>
      <c r="O151" s="34">
        <v>0</v>
      </c>
      <c r="P151" s="34">
        <v>0</v>
      </c>
      <c r="Q151" s="122">
        <f t="shared" si="52"/>
        <v>0</v>
      </c>
      <c r="R151" s="111">
        <v>0</v>
      </c>
      <c r="S151" s="111">
        <v>0</v>
      </c>
      <c r="T151" s="126">
        <f t="shared" si="53"/>
        <v>0</v>
      </c>
      <c r="U151" s="57">
        <f t="shared" si="54"/>
        <v>0</v>
      </c>
      <c r="V151" s="69"/>
      <c r="W151" s="76"/>
      <c r="X151" s="58">
        <f t="shared" si="55"/>
        <v>0</v>
      </c>
      <c r="Y151" s="59"/>
      <c r="Z151" s="60"/>
      <c r="AA151" s="32"/>
      <c r="AB151" s="24"/>
    </row>
    <row r="152" spans="1:28">
      <c r="A152" s="28">
        <v>9</v>
      </c>
      <c r="B152" s="31"/>
      <c r="C152" s="31"/>
      <c r="D152" s="104"/>
      <c r="E152" s="85"/>
      <c r="F152" s="25">
        <v>0</v>
      </c>
      <c r="G152" s="25">
        <v>0</v>
      </c>
      <c r="H152" s="96">
        <f t="shared" si="49"/>
        <v>0</v>
      </c>
      <c r="I152" s="34">
        <v>0</v>
      </c>
      <c r="J152" s="34">
        <v>0</v>
      </c>
      <c r="K152" s="122">
        <f t="shared" si="50"/>
        <v>0</v>
      </c>
      <c r="L152" s="25">
        <v>0</v>
      </c>
      <c r="M152" s="25">
        <v>0</v>
      </c>
      <c r="N152" s="126">
        <f t="shared" si="51"/>
        <v>0</v>
      </c>
      <c r="O152" s="34">
        <v>0</v>
      </c>
      <c r="P152" s="34">
        <v>0</v>
      </c>
      <c r="Q152" s="122">
        <f t="shared" si="52"/>
        <v>0</v>
      </c>
      <c r="R152" s="111">
        <v>0</v>
      </c>
      <c r="S152" s="111">
        <v>0</v>
      </c>
      <c r="T152" s="126">
        <f t="shared" si="53"/>
        <v>0</v>
      </c>
      <c r="U152" s="57">
        <f t="shared" si="54"/>
        <v>0</v>
      </c>
      <c r="V152" s="69"/>
      <c r="W152" s="76"/>
      <c r="X152" s="58">
        <f t="shared" si="55"/>
        <v>0</v>
      </c>
      <c r="Y152" s="59"/>
      <c r="Z152" s="60"/>
      <c r="AA152" s="32"/>
      <c r="AB152" s="24"/>
    </row>
    <row r="153" spans="1:28">
      <c r="A153" s="28">
        <v>10</v>
      </c>
      <c r="B153" s="31"/>
      <c r="C153" s="31"/>
      <c r="D153" s="104"/>
      <c r="E153" s="85"/>
      <c r="F153" s="25">
        <v>0</v>
      </c>
      <c r="G153" s="25">
        <v>0</v>
      </c>
      <c r="H153" s="96">
        <f t="shared" si="49"/>
        <v>0</v>
      </c>
      <c r="I153" s="34">
        <v>0</v>
      </c>
      <c r="J153" s="34">
        <v>0</v>
      </c>
      <c r="K153" s="122">
        <f t="shared" si="50"/>
        <v>0</v>
      </c>
      <c r="L153" s="25">
        <v>0</v>
      </c>
      <c r="M153" s="25">
        <v>0</v>
      </c>
      <c r="N153" s="126">
        <f t="shared" si="51"/>
        <v>0</v>
      </c>
      <c r="O153" s="34">
        <v>0</v>
      </c>
      <c r="P153" s="34">
        <v>0</v>
      </c>
      <c r="Q153" s="122">
        <f t="shared" si="52"/>
        <v>0</v>
      </c>
      <c r="R153" s="111">
        <v>0</v>
      </c>
      <c r="S153" s="111">
        <v>0</v>
      </c>
      <c r="T153" s="126">
        <f t="shared" si="53"/>
        <v>0</v>
      </c>
      <c r="U153" s="57">
        <f t="shared" si="54"/>
        <v>0</v>
      </c>
      <c r="V153" s="69"/>
      <c r="W153" s="76"/>
      <c r="X153" s="58">
        <f t="shared" si="55"/>
        <v>0</v>
      </c>
      <c r="Y153" s="59"/>
      <c r="Z153" s="60"/>
      <c r="AA153" s="32"/>
      <c r="AB153" s="24"/>
    </row>
    <row r="154" spans="1:28">
      <c r="A154" s="28">
        <v>11</v>
      </c>
      <c r="B154" s="31"/>
      <c r="C154" s="31"/>
      <c r="D154" s="104"/>
      <c r="E154" s="85"/>
      <c r="F154" s="25">
        <v>0</v>
      </c>
      <c r="G154" s="25">
        <v>0</v>
      </c>
      <c r="H154" s="96">
        <f t="shared" si="49"/>
        <v>0</v>
      </c>
      <c r="I154" s="34">
        <v>0</v>
      </c>
      <c r="J154" s="34">
        <v>0</v>
      </c>
      <c r="K154" s="122">
        <f t="shared" si="50"/>
        <v>0</v>
      </c>
      <c r="L154" s="25">
        <v>0</v>
      </c>
      <c r="M154" s="25">
        <v>0</v>
      </c>
      <c r="N154" s="126">
        <f t="shared" si="51"/>
        <v>0</v>
      </c>
      <c r="O154" s="34">
        <v>0</v>
      </c>
      <c r="P154" s="34">
        <v>0</v>
      </c>
      <c r="Q154" s="122">
        <f t="shared" si="52"/>
        <v>0</v>
      </c>
      <c r="R154" s="111">
        <v>0</v>
      </c>
      <c r="S154" s="111">
        <v>0</v>
      </c>
      <c r="T154" s="126">
        <f t="shared" si="53"/>
        <v>0</v>
      </c>
      <c r="U154" s="57">
        <f t="shared" si="54"/>
        <v>0</v>
      </c>
      <c r="V154" s="69"/>
      <c r="W154" s="76"/>
      <c r="X154" s="58">
        <f t="shared" si="55"/>
        <v>0</v>
      </c>
      <c r="Y154" s="59"/>
      <c r="Z154" s="60"/>
      <c r="AA154" s="32"/>
      <c r="AB154" s="24"/>
    </row>
    <row r="155" spans="1:28">
      <c r="A155" s="28">
        <v>12</v>
      </c>
      <c r="B155" s="31"/>
      <c r="C155" s="31"/>
      <c r="D155" s="104"/>
      <c r="E155" s="85"/>
      <c r="F155" s="25">
        <v>0</v>
      </c>
      <c r="G155" s="25">
        <v>0</v>
      </c>
      <c r="H155" s="96">
        <f t="shared" si="49"/>
        <v>0</v>
      </c>
      <c r="I155" s="34">
        <v>0</v>
      </c>
      <c r="J155" s="34">
        <v>0</v>
      </c>
      <c r="K155" s="122">
        <f t="shared" si="50"/>
        <v>0</v>
      </c>
      <c r="L155" s="25">
        <v>0</v>
      </c>
      <c r="M155" s="25">
        <v>0</v>
      </c>
      <c r="N155" s="126">
        <f t="shared" si="51"/>
        <v>0</v>
      </c>
      <c r="O155" s="34">
        <v>0</v>
      </c>
      <c r="P155" s="34">
        <v>0</v>
      </c>
      <c r="Q155" s="122">
        <f t="shared" si="52"/>
        <v>0</v>
      </c>
      <c r="R155" s="111">
        <v>0</v>
      </c>
      <c r="S155" s="111">
        <v>0</v>
      </c>
      <c r="T155" s="126">
        <f t="shared" si="53"/>
        <v>0</v>
      </c>
      <c r="U155" s="57">
        <f t="shared" si="54"/>
        <v>0</v>
      </c>
      <c r="V155" s="69"/>
      <c r="W155" s="76"/>
      <c r="X155" s="58">
        <f t="shared" si="55"/>
        <v>0</v>
      </c>
      <c r="Y155" s="59"/>
      <c r="Z155" s="60"/>
      <c r="AA155" s="32"/>
      <c r="AB155" s="24"/>
    </row>
    <row r="156" spans="1:28">
      <c r="A156" s="28">
        <v>13</v>
      </c>
      <c r="B156" s="31"/>
      <c r="C156" s="31"/>
      <c r="D156" s="104"/>
      <c r="E156" s="85"/>
      <c r="F156" s="25">
        <v>0</v>
      </c>
      <c r="G156" s="25">
        <v>0</v>
      </c>
      <c r="H156" s="96">
        <f t="shared" si="49"/>
        <v>0</v>
      </c>
      <c r="I156" s="34">
        <v>0</v>
      </c>
      <c r="J156" s="34">
        <v>0</v>
      </c>
      <c r="K156" s="122">
        <f t="shared" si="50"/>
        <v>0</v>
      </c>
      <c r="L156" s="25">
        <v>0</v>
      </c>
      <c r="M156" s="25">
        <v>0</v>
      </c>
      <c r="N156" s="126">
        <f t="shared" si="51"/>
        <v>0</v>
      </c>
      <c r="O156" s="34">
        <v>0</v>
      </c>
      <c r="P156" s="34">
        <v>0</v>
      </c>
      <c r="Q156" s="122">
        <f t="shared" si="52"/>
        <v>0</v>
      </c>
      <c r="R156" s="111">
        <v>0</v>
      </c>
      <c r="S156" s="111">
        <v>0</v>
      </c>
      <c r="T156" s="126">
        <f t="shared" si="53"/>
        <v>0</v>
      </c>
      <c r="U156" s="57">
        <f t="shared" si="54"/>
        <v>0</v>
      </c>
      <c r="V156" s="69"/>
      <c r="W156" s="76"/>
      <c r="X156" s="58">
        <f t="shared" si="55"/>
        <v>0</v>
      </c>
      <c r="Y156" s="59"/>
      <c r="Z156" s="60"/>
      <c r="AA156" s="32"/>
      <c r="AB156" s="24"/>
    </row>
    <row r="157" spans="1:28">
      <c r="A157" s="28">
        <v>14</v>
      </c>
      <c r="B157" s="31"/>
      <c r="C157" s="31"/>
      <c r="D157" s="104"/>
      <c r="E157" s="85"/>
      <c r="F157" s="25">
        <v>0</v>
      </c>
      <c r="G157" s="25">
        <v>0</v>
      </c>
      <c r="H157" s="96">
        <f t="shared" si="49"/>
        <v>0</v>
      </c>
      <c r="I157" s="34">
        <v>0</v>
      </c>
      <c r="J157" s="34">
        <v>0</v>
      </c>
      <c r="K157" s="122">
        <f t="shared" si="50"/>
        <v>0</v>
      </c>
      <c r="L157" s="25">
        <v>0</v>
      </c>
      <c r="M157" s="25">
        <v>0</v>
      </c>
      <c r="N157" s="126">
        <f t="shared" si="51"/>
        <v>0</v>
      </c>
      <c r="O157" s="34">
        <v>0</v>
      </c>
      <c r="P157" s="34">
        <v>0</v>
      </c>
      <c r="Q157" s="122">
        <f t="shared" si="52"/>
        <v>0</v>
      </c>
      <c r="R157" s="111">
        <v>0</v>
      </c>
      <c r="S157" s="111">
        <v>0</v>
      </c>
      <c r="T157" s="126">
        <f t="shared" si="53"/>
        <v>0</v>
      </c>
      <c r="U157" s="57">
        <f t="shared" si="54"/>
        <v>0</v>
      </c>
      <c r="V157" s="69"/>
      <c r="W157" s="76"/>
      <c r="X157" s="58">
        <f t="shared" si="55"/>
        <v>0</v>
      </c>
      <c r="Y157" s="59"/>
      <c r="Z157" s="60"/>
      <c r="AA157" s="32"/>
      <c r="AB157" s="24"/>
    </row>
    <row r="158" spans="1:28">
      <c r="A158" s="28">
        <v>15</v>
      </c>
      <c r="B158" s="31"/>
      <c r="C158" s="31"/>
      <c r="D158" s="104"/>
      <c r="E158" s="85"/>
      <c r="F158" s="25">
        <v>0</v>
      </c>
      <c r="G158" s="25">
        <v>0</v>
      </c>
      <c r="H158" s="96">
        <f t="shared" si="49"/>
        <v>0</v>
      </c>
      <c r="I158" s="34">
        <v>0</v>
      </c>
      <c r="J158" s="34">
        <v>0</v>
      </c>
      <c r="K158" s="122">
        <f t="shared" si="50"/>
        <v>0</v>
      </c>
      <c r="L158" s="25">
        <v>0</v>
      </c>
      <c r="M158" s="25">
        <v>0</v>
      </c>
      <c r="N158" s="126">
        <f t="shared" si="51"/>
        <v>0</v>
      </c>
      <c r="O158" s="34">
        <v>0</v>
      </c>
      <c r="P158" s="34">
        <v>0</v>
      </c>
      <c r="Q158" s="122">
        <f t="shared" si="52"/>
        <v>0</v>
      </c>
      <c r="R158" s="111">
        <v>0</v>
      </c>
      <c r="S158" s="111">
        <v>0</v>
      </c>
      <c r="T158" s="126">
        <f t="shared" si="53"/>
        <v>0</v>
      </c>
      <c r="U158" s="57">
        <f t="shared" si="54"/>
        <v>0</v>
      </c>
      <c r="V158" s="69"/>
      <c r="W158" s="76"/>
      <c r="X158" s="58">
        <f t="shared" si="55"/>
        <v>0</v>
      </c>
      <c r="Y158" s="59"/>
      <c r="Z158" s="60"/>
      <c r="AA158" s="32"/>
      <c r="AB158" s="24"/>
    </row>
    <row r="159" spans="1:28">
      <c r="A159" s="28">
        <v>16</v>
      </c>
      <c r="B159" s="31"/>
      <c r="C159" s="31"/>
      <c r="D159" s="104"/>
      <c r="E159" s="85"/>
      <c r="F159" s="25">
        <v>0</v>
      </c>
      <c r="G159" s="25">
        <v>0</v>
      </c>
      <c r="H159" s="96">
        <f t="shared" si="49"/>
        <v>0</v>
      </c>
      <c r="I159" s="34">
        <v>0</v>
      </c>
      <c r="J159" s="34">
        <v>0</v>
      </c>
      <c r="K159" s="122">
        <f t="shared" si="50"/>
        <v>0</v>
      </c>
      <c r="L159" s="25">
        <v>0</v>
      </c>
      <c r="M159" s="25">
        <v>0</v>
      </c>
      <c r="N159" s="126">
        <f t="shared" si="51"/>
        <v>0</v>
      </c>
      <c r="O159" s="34">
        <v>0</v>
      </c>
      <c r="P159" s="34">
        <v>0</v>
      </c>
      <c r="Q159" s="122">
        <f t="shared" si="52"/>
        <v>0</v>
      </c>
      <c r="R159" s="111">
        <v>0</v>
      </c>
      <c r="S159" s="111">
        <v>0</v>
      </c>
      <c r="T159" s="126">
        <f t="shared" si="53"/>
        <v>0</v>
      </c>
      <c r="U159" s="57">
        <f t="shared" si="54"/>
        <v>0</v>
      </c>
      <c r="V159" s="69"/>
      <c r="W159" s="76"/>
      <c r="X159" s="58">
        <f t="shared" si="55"/>
        <v>0</v>
      </c>
      <c r="Y159" s="59"/>
      <c r="Z159" s="60"/>
      <c r="AA159" s="32"/>
      <c r="AB159" s="24"/>
    </row>
    <row r="160" spans="1:28">
      <c r="A160" s="28">
        <v>17</v>
      </c>
      <c r="B160" s="31"/>
      <c r="C160" s="31"/>
      <c r="D160" s="104"/>
      <c r="E160" s="85"/>
      <c r="F160" s="25">
        <v>0</v>
      </c>
      <c r="G160" s="25">
        <v>0</v>
      </c>
      <c r="H160" s="96">
        <f t="shared" si="49"/>
        <v>0</v>
      </c>
      <c r="I160" s="34">
        <v>0</v>
      </c>
      <c r="J160" s="34">
        <v>0</v>
      </c>
      <c r="K160" s="122">
        <f t="shared" si="50"/>
        <v>0</v>
      </c>
      <c r="L160" s="25">
        <v>0</v>
      </c>
      <c r="M160" s="25">
        <v>0</v>
      </c>
      <c r="N160" s="126">
        <f t="shared" si="51"/>
        <v>0</v>
      </c>
      <c r="O160" s="34">
        <v>0</v>
      </c>
      <c r="P160" s="34">
        <v>0</v>
      </c>
      <c r="Q160" s="122">
        <f t="shared" si="52"/>
        <v>0</v>
      </c>
      <c r="R160" s="111">
        <v>0</v>
      </c>
      <c r="S160" s="111">
        <v>0</v>
      </c>
      <c r="T160" s="126">
        <f t="shared" si="53"/>
        <v>0</v>
      </c>
      <c r="U160" s="57">
        <f t="shared" si="54"/>
        <v>0</v>
      </c>
      <c r="V160" s="69"/>
      <c r="W160" s="76"/>
      <c r="X160" s="58">
        <f t="shared" si="55"/>
        <v>0</v>
      </c>
      <c r="Y160" s="59"/>
      <c r="Z160" s="60"/>
      <c r="AA160" s="32"/>
      <c r="AB160" s="24"/>
    </row>
    <row r="161" spans="1:28">
      <c r="A161" s="28">
        <v>18</v>
      </c>
      <c r="B161" s="31"/>
      <c r="C161" s="31"/>
      <c r="D161" s="104"/>
      <c r="E161" s="85"/>
      <c r="F161" s="25">
        <v>0</v>
      </c>
      <c r="G161" s="25">
        <v>0</v>
      </c>
      <c r="H161" s="96">
        <f t="shared" si="49"/>
        <v>0</v>
      </c>
      <c r="I161" s="34">
        <v>0</v>
      </c>
      <c r="J161" s="34">
        <v>0</v>
      </c>
      <c r="K161" s="122">
        <f t="shared" si="50"/>
        <v>0</v>
      </c>
      <c r="L161" s="25">
        <v>0</v>
      </c>
      <c r="M161" s="25">
        <v>0</v>
      </c>
      <c r="N161" s="126">
        <f t="shared" si="51"/>
        <v>0</v>
      </c>
      <c r="O161" s="34">
        <v>0</v>
      </c>
      <c r="P161" s="34">
        <v>0</v>
      </c>
      <c r="Q161" s="122">
        <f t="shared" si="52"/>
        <v>0</v>
      </c>
      <c r="R161" s="111">
        <v>0</v>
      </c>
      <c r="S161" s="111">
        <v>0</v>
      </c>
      <c r="T161" s="126">
        <f t="shared" si="53"/>
        <v>0</v>
      </c>
      <c r="U161" s="57">
        <f t="shared" si="54"/>
        <v>0</v>
      </c>
      <c r="V161" s="69"/>
      <c r="W161" s="76"/>
      <c r="X161" s="58">
        <f t="shared" si="55"/>
        <v>0</v>
      </c>
      <c r="Y161" s="59"/>
      <c r="Z161" s="60"/>
      <c r="AA161" s="32"/>
      <c r="AB161" s="24"/>
    </row>
    <row r="162" spans="1:28">
      <c r="A162" s="28">
        <v>19</v>
      </c>
      <c r="B162" s="31"/>
      <c r="C162" s="31"/>
      <c r="D162" s="104"/>
      <c r="E162" s="85"/>
      <c r="F162" s="25">
        <v>0</v>
      </c>
      <c r="G162" s="25">
        <v>0</v>
      </c>
      <c r="H162" s="96">
        <f t="shared" si="49"/>
        <v>0</v>
      </c>
      <c r="I162" s="34">
        <v>0</v>
      </c>
      <c r="J162" s="34">
        <v>0</v>
      </c>
      <c r="K162" s="122">
        <f t="shared" si="50"/>
        <v>0</v>
      </c>
      <c r="L162" s="25">
        <v>0</v>
      </c>
      <c r="M162" s="25">
        <v>0</v>
      </c>
      <c r="N162" s="126">
        <f t="shared" si="51"/>
        <v>0</v>
      </c>
      <c r="O162" s="34">
        <v>0</v>
      </c>
      <c r="P162" s="34">
        <v>0</v>
      </c>
      <c r="Q162" s="122">
        <f t="shared" si="52"/>
        <v>0</v>
      </c>
      <c r="R162" s="111">
        <v>0</v>
      </c>
      <c r="S162" s="111">
        <v>0</v>
      </c>
      <c r="T162" s="126">
        <f t="shared" si="53"/>
        <v>0</v>
      </c>
      <c r="U162" s="57">
        <f t="shared" si="54"/>
        <v>0</v>
      </c>
      <c r="V162" s="69"/>
      <c r="W162" s="76"/>
      <c r="X162" s="58">
        <f t="shared" si="55"/>
        <v>0</v>
      </c>
      <c r="Y162" s="59"/>
      <c r="Z162" s="60"/>
      <c r="AA162" s="32"/>
      <c r="AB162" s="24"/>
    </row>
    <row r="163" spans="1:28">
      <c r="A163" s="28">
        <v>20</v>
      </c>
      <c r="B163" s="31"/>
      <c r="C163" s="31"/>
      <c r="D163" s="104"/>
      <c r="E163" s="85"/>
      <c r="F163" s="25">
        <v>0</v>
      </c>
      <c r="G163" s="25">
        <v>0</v>
      </c>
      <c r="H163" s="96">
        <f t="shared" si="49"/>
        <v>0</v>
      </c>
      <c r="I163" s="34">
        <v>0</v>
      </c>
      <c r="J163" s="34">
        <v>0</v>
      </c>
      <c r="K163" s="122">
        <f t="shared" si="50"/>
        <v>0</v>
      </c>
      <c r="L163" s="25">
        <v>0</v>
      </c>
      <c r="M163" s="25">
        <v>0</v>
      </c>
      <c r="N163" s="126">
        <f t="shared" si="51"/>
        <v>0</v>
      </c>
      <c r="O163" s="34">
        <v>0</v>
      </c>
      <c r="P163" s="34">
        <v>0</v>
      </c>
      <c r="Q163" s="122">
        <f t="shared" si="52"/>
        <v>0</v>
      </c>
      <c r="R163" s="111">
        <v>0</v>
      </c>
      <c r="S163" s="111">
        <v>0</v>
      </c>
      <c r="T163" s="126">
        <f t="shared" si="53"/>
        <v>0</v>
      </c>
      <c r="U163" s="57">
        <f t="shared" si="54"/>
        <v>0</v>
      </c>
      <c r="V163" s="69"/>
      <c r="W163" s="76"/>
      <c r="X163" s="58">
        <f t="shared" si="55"/>
        <v>0</v>
      </c>
      <c r="Y163" s="59"/>
      <c r="Z163" s="60"/>
      <c r="AA163" s="32"/>
      <c r="AB163" s="24"/>
    </row>
    <row r="164" spans="1:28">
      <c r="A164" s="22"/>
      <c r="B164" s="23"/>
      <c r="C164" s="23"/>
      <c r="D164" s="102"/>
      <c r="E164" s="84"/>
      <c r="F164" s="117"/>
      <c r="G164" s="30"/>
      <c r="H164" s="95"/>
      <c r="I164" s="30"/>
      <c r="J164" s="30"/>
      <c r="K164" s="121"/>
      <c r="L164" s="30"/>
      <c r="M164" s="30"/>
      <c r="N164" s="121"/>
      <c r="O164" s="30"/>
      <c r="P164" s="30"/>
      <c r="Q164" s="121"/>
      <c r="R164" s="30"/>
      <c r="S164" s="30"/>
      <c r="T164" s="121"/>
      <c r="U164" s="23"/>
      <c r="V164" s="48"/>
      <c r="W164" s="74"/>
      <c r="X164" s="54"/>
      <c r="Y164" s="26"/>
      <c r="Z164" s="44"/>
      <c r="AA164" s="23"/>
      <c r="AB164" s="24"/>
    </row>
    <row r="165" spans="1:28" ht="15.75">
      <c r="A165" s="22"/>
      <c r="B165" s="23"/>
      <c r="C165" s="87" t="s">
        <v>21</v>
      </c>
      <c r="D165" s="103"/>
      <c r="E165" s="82"/>
      <c r="F165" s="116"/>
      <c r="G165" s="30"/>
      <c r="H165" s="95"/>
      <c r="I165" s="30"/>
      <c r="J165" s="30"/>
      <c r="K165" s="121"/>
      <c r="L165" s="30"/>
      <c r="M165" s="30"/>
      <c r="N165" s="121"/>
      <c r="O165" s="30"/>
      <c r="P165" s="30"/>
      <c r="Q165" s="121"/>
      <c r="R165" s="30"/>
      <c r="S165" s="30"/>
      <c r="T165" s="121"/>
      <c r="U165" s="23"/>
      <c r="V165" s="48"/>
      <c r="W165" s="74"/>
      <c r="X165" s="54"/>
      <c r="Y165" s="37"/>
      <c r="Z165" s="43"/>
      <c r="AA165" s="23"/>
      <c r="AB165" s="24"/>
    </row>
    <row r="166" spans="1:28">
      <c r="A166" s="70">
        <v>1</v>
      </c>
      <c r="B166" s="62"/>
      <c r="C166" s="62"/>
      <c r="D166" s="101"/>
      <c r="E166" s="83"/>
      <c r="F166" s="25">
        <v>0</v>
      </c>
      <c r="G166" s="25">
        <v>0</v>
      </c>
      <c r="H166" s="96">
        <f t="shared" ref="H166:H185" si="56">G166-F166</f>
        <v>0</v>
      </c>
      <c r="I166" s="34">
        <v>0</v>
      </c>
      <c r="J166" s="34">
        <v>0</v>
      </c>
      <c r="K166" s="122">
        <f t="shared" ref="K166:K185" si="57">J166-I166</f>
        <v>0</v>
      </c>
      <c r="L166" s="25">
        <v>0</v>
      </c>
      <c r="M166" s="25">
        <v>0</v>
      </c>
      <c r="N166" s="126">
        <f t="shared" ref="N166:N185" si="58">M166-L166</f>
        <v>0</v>
      </c>
      <c r="O166" s="34">
        <v>0</v>
      </c>
      <c r="P166" s="34">
        <v>0</v>
      </c>
      <c r="Q166" s="122">
        <f t="shared" ref="Q166:Q185" si="59">P166-O166</f>
        <v>0</v>
      </c>
      <c r="R166" s="111">
        <v>0</v>
      </c>
      <c r="S166" s="111">
        <v>0</v>
      </c>
      <c r="T166" s="126">
        <f t="shared" ref="T166:T185" si="60">S166-R166</f>
        <v>0</v>
      </c>
      <c r="U166" s="63">
        <f t="shared" ref="U166:U185" si="61">H166+K166+N166+Q166+T166</f>
        <v>0</v>
      </c>
      <c r="V166" s="64"/>
      <c r="W166" s="75"/>
      <c r="X166" s="65">
        <f t="shared" ref="X166:X185" si="62">(U166+V166)-W166</f>
        <v>0</v>
      </c>
      <c r="Y166" s="66"/>
      <c r="Z166" s="67"/>
      <c r="AA166" s="68"/>
      <c r="AB166" s="24"/>
    </row>
    <row r="167" spans="1:28">
      <c r="A167" s="70">
        <v>2</v>
      </c>
      <c r="B167" s="62"/>
      <c r="C167" s="62"/>
      <c r="D167" s="101"/>
      <c r="E167" s="83"/>
      <c r="F167" s="25">
        <v>0</v>
      </c>
      <c r="G167" s="25">
        <v>0</v>
      </c>
      <c r="H167" s="96">
        <f t="shared" si="56"/>
        <v>0</v>
      </c>
      <c r="I167" s="34">
        <v>0</v>
      </c>
      <c r="J167" s="34">
        <v>0</v>
      </c>
      <c r="K167" s="122">
        <f t="shared" si="57"/>
        <v>0</v>
      </c>
      <c r="L167" s="25">
        <v>0</v>
      </c>
      <c r="M167" s="25">
        <v>0</v>
      </c>
      <c r="N167" s="126">
        <f t="shared" si="58"/>
        <v>0</v>
      </c>
      <c r="O167" s="34">
        <v>0</v>
      </c>
      <c r="P167" s="34">
        <v>0</v>
      </c>
      <c r="Q167" s="122">
        <f t="shared" si="59"/>
        <v>0</v>
      </c>
      <c r="R167" s="111">
        <v>0</v>
      </c>
      <c r="S167" s="111">
        <v>0</v>
      </c>
      <c r="T167" s="126">
        <f t="shared" si="60"/>
        <v>0</v>
      </c>
      <c r="U167" s="63">
        <f t="shared" si="61"/>
        <v>0</v>
      </c>
      <c r="V167" s="64"/>
      <c r="W167" s="75"/>
      <c r="X167" s="65">
        <f t="shared" si="62"/>
        <v>0</v>
      </c>
      <c r="Y167" s="66"/>
      <c r="Z167" s="67"/>
      <c r="AA167" s="68"/>
      <c r="AB167" s="24"/>
    </row>
    <row r="168" spans="1:28">
      <c r="A168" s="70">
        <v>3</v>
      </c>
      <c r="B168" s="62"/>
      <c r="C168" s="62"/>
      <c r="D168" s="101"/>
      <c r="E168" s="83"/>
      <c r="F168" s="25">
        <v>0</v>
      </c>
      <c r="G168" s="25">
        <v>0</v>
      </c>
      <c r="H168" s="96">
        <f t="shared" si="56"/>
        <v>0</v>
      </c>
      <c r="I168" s="34">
        <v>0</v>
      </c>
      <c r="J168" s="34">
        <v>0</v>
      </c>
      <c r="K168" s="122">
        <f t="shared" si="57"/>
        <v>0</v>
      </c>
      <c r="L168" s="25">
        <v>0</v>
      </c>
      <c r="M168" s="25">
        <v>0</v>
      </c>
      <c r="N168" s="126">
        <f t="shared" si="58"/>
        <v>0</v>
      </c>
      <c r="O168" s="34">
        <v>0</v>
      </c>
      <c r="P168" s="34">
        <v>0</v>
      </c>
      <c r="Q168" s="122">
        <f t="shared" si="59"/>
        <v>0</v>
      </c>
      <c r="R168" s="111">
        <v>0</v>
      </c>
      <c r="S168" s="111">
        <v>0</v>
      </c>
      <c r="T168" s="126">
        <f t="shared" si="60"/>
        <v>0</v>
      </c>
      <c r="U168" s="63">
        <f t="shared" si="61"/>
        <v>0</v>
      </c>
      <c r="V168" s="64"/>
      <c r="W168" s="75"/>
      <c r="X168" s="65">
        <f t="shared" si="62"/>
        <v>0</v>
      </c>
      <c r="Y168" s="66"/>
      <c r="Z168" s="67"/>
      <c r="AA168" s="68"/>
      <c r="AB168" s="24"/>
    </row>
    <row r="169" spans="1:28">
      <c r="A169" s="70">
        <v>4</v>
      </c>
      <c r="B169" s="62"/>
      <c r="C169" s="62"/>
      <c r="D169" s="101"/>
      <c r="E169" s="83"/>
      <c r="F169" s="25">
        <v>0</v>
      </c>
      <c r="G169" s="25">
        <v>0</v>
      </c>
      <c r="H169" s="96">
        <f t="shared" si="56"/>
        <v>0</v>
      </c>
      <c r="I169" s="34">
        <v>0</v>
      </c>
      <c r="J169" s="34">
        <v>0</v>
      </c>
      <c r="K169" s="122">
        <f t="shared" si="57"/>
        <v>0</v>
      </c>
      <c r="L169" s="25">
        <v>0</v>
      </c>
      <c r="M169" s="25">
        <v>0</v>
      </c>
      <c r="N169" s="126">
        <f t="shared" si="58"/>
        <v>0</v>
      </c>
      <c r="O169" s="34">
        <v>0</v>
      </c>
      <c r="P169" s="34">
        <v>0</v>
      </c>
      <c r="Q169" s="122">
        <f t="shared" si="59"/>
        <v>0</v>
      </c>
      <c r="R169" s="111">
        <v>0</v>
      </c>
      <c r="S169" s="111">
        <v>0</v>
      </c>
      <c r="T169" s="126">
        <f t="shared" si="60"/>
        <v>0</v>
      </c>
      <c r="U169" s="63">
        <f t="shared" si="61"/>
        <v>0</v>
      </c>
      <c r="V169" s="64"/>
      <c r="W169" s="75"/>
      <c r="X169" s="65">
        <f t="shared" si="62"/>
        <v>0</v>
      </c>
      <c r="Y169" s="66"/>
      <c r="Z169" s="67"/>
      <c r="AA169" s="68"/>
      <c r="AB169" s="24"/>
    </row>
    <row r="170" spans="1:28">
      <c r="A170" s="70">
        <v>5</v>
      </c>
      <c r="B170" s="62"/>
      <c r="C170" s="62"/>
      <c r="D170" s="101"/>
      <c r="E170" s="83"/>
      <c r="F170" s="25">
        <v>0</v>
      </c>
      <c r="G170" s="25">
        <v>0</v>
      </c>
      <c r="H170" s="96">
        <f t="shared" si="56"/>
        <v>0</v>
      </c>
      <c r="I170" s="34">
        <v>0</v>
      </c>
      <c r="J170" s="34">
        <v>0</v>
      </c>
      <c r="K170" s="122">
        <f t="shared" si="57"/>
        <v>0</v>
      </c>
      <c r="L170" s="25">
        <v>0</v>
      </c>
      <c r="M170" s="25">
        <v>0</v>
      </c>
      <c r="N170" s="126">
        <f t="shared" si="58"/>
        <v>0</v>
      </c>
      <c r="O170" s="34">
        <v>0</v>
      </c>
      <c r="P170" s="34">
        <v>0</v>
      </c>
      <c r="Q170" s="122">
        <f t="shared" si="59"/>
        <v>0</v>
      </c>
      <c r="R170" s="111">
        <v>0</v>
      </c>
      <c r="S170" s="111">
        <v>0</v>
      </c>
      <c r="T170" s="126">
        <f t="shared" si="60"/>
        <v>0</v>
      </c>
      <c r="U170" s="63">
        <f t="shared" si="61"/>
        <v>0</v>
      </c>
      <c r="V170" s="64"/>
      <c r="W170" s="75"/>
      <c r="X170" s="65">
        <f t="shared" si="62"/>
        <v>0</v>
      </c>
      <c r="Y170" s="66"/>
      <c r="Z170" s="67"/>
      <c r="AA170" s="68"/>
      <c r="AB170" s="24"/>
    </row>
    <row r="171" spans="1:28">
      <c r="A171" s="70">
        <v>6</v>
      </c>
      <c r="B171" s="62"/>
      <c r="C171" s="62"/>
      <c r="D171" s="101"/>
      <c r="E171" s="83"/>
      <c r="F171" s="25">
        <v>0</v>
      </c>
      <c r="G171" s="25">
        <v>0</v>
      </c>
      <c r="H171" s="96">
        <f t="shared" si="56"/>
        <v>0</v>
      </c>
      <c r="I171" s="34">
        <v>0</v>
      </c>
      <c r="J171" s="34">
        <v>0</v>
      </c>
      <c r="K171" s="122">
        <f t="shared" si="57"/>
        <v>0</v>
      </c>
      <c r="L171" s="25">
        <v>0</v>
      </c>
      <c r="M171" s="25">
        <v>0</v>
      </c>
      <c r="N171" s="126">
        <f t="shared" si="58"/>
        <v>0</v>
      </c>
      <c r="O171" s="34">
        <v>0</v>
      </c>
      <c r="P171" s="34">
        <v>0</v>
      </c>
      <c r="Q171" s="122">
        <f t="shared" si="59"/>
        <v>0</v>
      </c>
      <c r="R171" s="111">
        <v>0</v>
      </c>
      <c r="S171" s="111">
        <v>0</v>
      </c>
      <c r="T171" s="126">
        <f t="shared" si="60"/>
        <v>0</v>
      </c>
      <c r="U171" s="63">
        <f t="shared" si="61"/>
        <v>0</v>
      </c>
      <c r="V171" s="64"/>
      <c r="W171" s="75"/>
      <c r="X171" s="65">
        <f t="shared" si="62"/>
        <v>0</v>
      </c>
      <c r="Y171" s="66"/>
      <c r="Z171" s="67"/>
      <c r="AA171" s="68"/>
      <c r="AB171" s="24"/>
    </row>
    <row r="172" spans="1:28">
      <c r="A172" s="70">
        <v>7</v>
      </c>
      <c r="B172" s="62"/>
      <c r="C172" s="62"/>
      <c r="D172" s="101"/>
      <c r="E172" s="83"/>
      <c r="F172" s="25">
        <v>0</v>
      </c>
      <c r="G172" s="25">
        <v>0</v>
      </c>
      <c r="H172" s="96">
        <f t="shared" si="56"/>
        <v>0</v>
      </c>
      <c r="I172" s="34">
        <v>0</v>
      </c>
      <c r="J172" s="34">
        <v>0</v>
      </c>
      <c r="K172" s="122">
        <f t="shared" si="57"/>
        <v>0</v>
      </c>
      <c r="L172" s="25">
        <v>0</v>
      </c>
      <c r="M172" s="25">
        <v>0</v>
      </c>
      <c r="N172" s="126">
        <f t="shared" si="58"/>
        <v>0</v>
      </c>
      <c r="O172" s="34">
        <v>0</v>
      </c>
      <c r="P172" s="34">
        <v>0</v>
      </c>
      <c r="Q172" s="122">
        <f t="shared" si="59"/>
        <v>0</v>
      </c>
      <c r="R172" s="111">
        <v>0</v>
      </c>
      <c r="S172" s="111">
        <v>0</v>
      </c>
      <c r="T172" s="126">
        <f t="shared" si="60"/>
        <v>0</v>
      </c>
      <c r="U172" s="63">
        <f t="shared" si="61"/>
        <v>0</v>
      </c>
      <c r="V172" s="64"/>
      <c r="W172" s="75"/>
      <c r="X172" s="65">
        <f t="shared" si="62"/>
        <v>0</v>
      </c>
      <c r="Y172" s="66"/>
      <c r="Z172" s="67"/>
      <c r="AA172" s="68"/>
      <c r="AB172" s="24"/>
    </row>
    <row r="173" spans="1:28">
      <c r="A173" s="70">
        <v>8</v>
      </c>
      <c r="B173" s="62"/>
      <c r="C173" s="62"/>
      <c r="D173" s="101"/>
      <c r="E173" s="83"/>
      <c r="F173" s="25">
        <v>0</v>
      </c>
      <c r="G173" s="25">
        <v>0</v>
      </c>
      <c r="H173" s="96">
        <f t="shared" si="56"/>
        <v>0</v>
      </c>
      <c r="I173" s="34">
        <v>0</v>
      </c>
      <c r="J173" s="34">
        <v>0</v>
      </c>
      <c r="K173" s="122">
        <f t="shared" si="57"/>
        <v>0</v>
      </c>
      <c r="L173" s="25">
        <v>0</v>
      </c>
      <c r="M173" s="25">
        <v>0</v>
      </c>
      <c r="N173" s="126">
        <f t="shared" si="58"/>
        <v>0</v>
      </c>
      <c r="O173" s="34">
        <v>0</v>
      </c>
      <c r="P173" s="34">
        <v>0</v>
      </c>
      <c r="Q173" s="122">
        <f t="shared" si="59"/>
        <v>0</v>
      </c>
      <c r="R173" s="111">
        <v>0</v>
      </c>
      <c r="S173" s="111">
        <v>0</v>
      </c>
      <c r="T173" s="126">
        <f t="shared" si="60"/>
        <v>0</v>
      </c>
      <c r="U173" s="63">
        <f t="shared" si="61"/>
        <v>0</v>
      </c>
      <c r="V173" s="64"/>
      <c r="W173" s="75"/>
      <c r="X173" s="65">
        <f t="shared" si="62"/>
        <v>0</v>
      </c>
      <c r="Y173" s="66"/>
      <c r="Z173" s="67"/>
      <c r="AA173" s="68"/>
      <c r="AB173" s="24"/>
    </row>
    <row r="174" spans="1:28">
      <c r="A174" s="70">
        <v>9</v>
      </c>
      <c r="B174" s="62"/>
      <c r="C174" s="62"/>
      <c r="D174" s="101"/>
      <c r="E174" s="83"/>
      <c r="F174" s="25">
        <v>0</v>
      </c>
      <c r="G174" s="25">
        <v>0</v>
      </c>
      <c r="H174" s="96">
        <f t="shared" si="56"/>
        <v>0</v>
      </c>
      <c r="I174" s="34">
        <v>0</v>
      </c>
      <c r="J174" s="34">
        <v>0</v>
      </c>
      <c r="K174" s="122">
        <f t="shared" si="57"/>
        <v>0</v>
      </c>
      <c r="L174" s="25">
        <v>0</v>
      </c>
      <c r="M174" s="25">
        <v>0</v>
      </c>
      <c r="N174" s="126">
        <f t="shared" si="58"/>
        <v>0</v>
      </c>
      <c r="O174" s="34">
        <v>0</v>
      </c>
      <c r="P174" s="34">
        <v>0</v>
      </c>
      <c r="Q174" s="122">
        <f t="shared" si="59"/>
        <v>0</v>
      </c>
      <c r="R174" s="111">
        <v>0</v>
      </c>
      <c r="S174" s="111">
        <v>0</v>
      </c>
      <c r="T174" s="126">
        <f t="shared" si="60"/>
        <v>0</v>
      </c>
      <c r="U174" s="63">
        <f t="shared" si="61"/>
        <v>0</v>
      </c>
      <c r="V174" s="64"/>
      <c r="W174" s="75"/>
      <c r="X174" s="65">
        <f t="shared" si="62"/>
        <v>0</v>
      </c>
      <c r="Y174" s="66"/>
      <c r="Z174" s="67"/>
      <c r="AA174" s="68"/>
      <c r="AB174" s="24"/>
    </row>
    <row r="175" spans="1:28">
      <c r="A175" s="70">
        <v>10</v>
      </c>
      <c r="B175" s="62"/>
      <c r="C175" s="62"/>
      <c r="D175" s="101"/>
      <c r="E175" s="83"/>
      <c r="F175" s="25">
        <v>0</v>
      </c>
      <c r="G175" s="25">
        <v>0</v>
      </c>
      <c r="H175" s="96">
        <f t="shared" si="56"/>
        <v>0</v>
      </c>
      <c r="I175" s="34">
        <v>0</v>
      </c>
      <c r="J175" s="34">
        <v>0</v>
      </c>
      <c r="K175" s="122">
        <f t="shared" si="57"/>
        <v>0</v>
      </c>
      <c r="L175" s="25">
        <v>0</v>
      </c>
      <c r="M175" s="25">
        <v>0</v>
      </c>
      <c r="N175" s="126">
        <f t="shared" si="58"/>
        <v>0</v>
      </c>
      <c r="O175" s="34">
        <v>0</v>
      </c>
      <c r="P175" s="34">
        <v>0</v>
      </c>
      <c r="Q175" s="122">
        <f t="shared" si="59"/>
        <v>0</v>
      </c>
      <c r="R175" s="111">
        <v>0</v>
      </c>
      <c r="S175" s="111">
        <v>0</v>
      </c>
      <c r="T175" s="126">
        <f t="shared" si="60"/>
        <v>0</v>
      </c>
      <c r="U175" s="63">
        <f t="shared" si="61"/>
        <v>0</v>
      </c>
      <c r="V175" s="64"/>
      <c r="W175" s="75"/>
      <c r="X175" s="65">
        <f t="shared" si="62"/>
        <v>0</v>
      </c>
      <c r="Y175" s="66"/>
      <c r="Z175" s="67"/>
      <c r="AA175" s="68"/>
      <c r="AB175" s="24"/>
    </row>
    <row r="176" spans="1:28">
      <c r="A176" s="70">
        <v>11</v>
      </c>
      <c r="B176" s="62"/>
      <c r="C176" s="62"/>
      <c r="D176" s="101"/>
      <c r="E176" s="83"/>
      <c r="F176" s="25">
        <v>0</v>
      </c>
      <c r="G176" s="25">
        <v>0</v>
      </c>
      <c r="H176" s="96">
        <f t="shared" si="56"/>
        <v>0</v>
      </c>
      <c r="I176" s="34">
        <v>0</v>
      </c>
      <c r="J176" s="34">
        <v>0</v>
      </c>
      <c r="K176" s="122">
        <f t="shared" si="57"/>
        <v>0</v>
      </c>
      <c r="L176" s="25">
        <v>0</v>
      </c>
      <c r="M176" s="25">
        <v>0</v>
      </c>
      <c r="N176" s="126">
        <f t="shared" si="58"/>
        <v>0</v>
      </c>
      <c r="O176" s="34">
        <v>0</v>
      </c>
      <c r="P176" s="34">
        <v>0</v>
      </c>
      <c r="Q176" s="122">
        <f t="shared" si="59"/>
        <v>0</v>
      </c>
      <c r="R176" s="111">
        <v>0</v>
      </c>
      <c r="S176" s="111">
        <v>0</v>
      </c>
      <c r="T176" s="126">
        <f t="shared" si="60"/>
        <v>0</v>
      </c>
      <c r="U176" s="63">
        <f t="shared" si="61"/>
        <v>0</v>
      </c>
      <c r="V176" s="64"/>
      <c r="W176" s="75"/>
      <c r="X176" s="65">
        <f t="shared" si="62"/>
        <v>0</v>
      </c>
      <c r="Y176" s="66"/>
      <c r="Z176" s="67"/>
      <c r="AA176" s="68"/>
      <c r="AB176" s="24"/>
    </row>
    <row r="177" spans="1:28">
      <c r="A177" s="70">
        <v>12</v>
      </c>
      <c r="B177" s="62"/>
      <c r="C177" s="62"/>
      <c r="D177" s="101"/>
      <c r="E177" s="83"/>
      <c r="F177" s="25">
        <v>0</v>
      </c>
      <c r="G177" s="25">
        <v>0</v>
      </c>
      <c r="H177" s="96">
        <f t="shared" si="56"/>
        <v>0</v>
      </c>
      <c r="I177" s="34">
        <v>0</v>
      </c>
      <c r="J177" s="34">
        <v>0</v>
      </c>
      <c r="K177" s="122">
        <f t="shared" si="57"/>
        <v>0</v>
      </c>
      <c r="L177" s="25">
        <v>0</v>
      </c>
      <c r="M177" s="25">
        <v>0</v>
      </c>
      <c r="N177" s="126">
        <f t="shared" si="58"/>
        <v>0</v>
      </c>
      <c r="O177" s="34">
        <v>0</v>
      </c>
      <c r="P177" s="34">
        <v>0</v>
      </c>
      <c r="Q177" s="122">
        <f t="shared" si="59"/>
        <v>0</v>
      </c>
      <c r="R177" s="111">
        <v>0</v>
      </c>
      <c r="S177" s="111">
        <v>0</v>
      </c>
      <c r="T177" s="126">
        <f t="shared" si="60"/>
        <v>0</v>
      </c>
      <c r="U177" s="63">
        <f t="shared" si="61"/>
        <v>0</v>
      </c>
      <c r="V177" s="64"/>
      <c r="W177" s="75"/>
      <c r="X177" s="65">
        <f t="shared" si="62"/>
        <v>0</v>
      </c>
      <c r="Y177" s="66"/>
      <c r="Z177" s="67"/>
      <c r="AA177" s="68"/>
      <c r="AB177" s="24"/>
    </row>
    <row r="178" spans="1:28">
      <c r="A178" s="70">
        <v>13</v>
      </c>
      <c r="B178" s="62"/>
      <c r="C178" s="62"/>
      <c r="D178" s="101"/>
      <c r="E178" s="83"/>
      <c r="F178" s="25">
        <v>0</v>
      </c>
      <c r="G178" s="25">
        <v>0</v>
      </c>
      <c r="H178" s="96">
        <f t="shared" si="56"/>
        <v>0</v>
      </c>
      <c r="I178" s="34">
        <v>0</v>
      </c>
      <c r="J178" s="34">
        <v>0</v>
      </c>
      <c r="K178" s="122">
        <f t="shared" si="57"/>
        <v>0</v>
      </c>
      <c r="L178" s="25">
        <v>0</v>
      </c>
      <c r="M178" s="25">
        <v>0</v>
      </c>
      <c r="N178" s="126">
        <f t="shared" si="58"/>
        <v>0</v>
      </c>
      <c r="O178" s="34">
        <v>0</v>
      </c>
      <c r="P178" s="34">
        <v>0</v>
      </c>
      <c r="Q178" s="122">
        <f t="shared" si="59"/>
        <v>0</v>
      </c>
      <c r="R178" s="111">
        <v>0</v>
      </c>
      <c r="S178" s="111">
        <v>0</v>
      </c>
      <c r="T178" s="126">
        <f t="shared" si="60"/>
        <v>0</v>
      </c>
      <c r="U178" s="63">
        <f t="shared" si="61"/>
        <v>0</v>
      </c>
      <c r="V178" s="64"/>
      <c r="W178" s="75"/>
      <c r="X178" s="65">
        <f t="shared" si="62"/>
        <v>0</v>
      </c>
      <c r="Y178" s="66"/>
      <c r="Z178" s="67"/>
      <c r="AA178" s="68"/>
      <c r="AB178" s="24"/>
    </row>
    <row r="179" spans="1:28">
      <c r="A179" s="70">
        <v>14</v>
      </c>
      <c r="B179" s="62"/>
      <c r="C179" s="62"/>
      <c r="D179" s="101"/>
      <c r="E179" s="83"/>
      <c r="F179" s="25">
        <v>0</v>
      </c>
      <c r="G179" s="25">
        <v>0</v>
      </c>
      <c r="H179" s="96">
        <f t="shared" si="56"/>
        <v>0</v>
      </c>
      <c r="I179" s="34">
        <v>0</v>
      </c>
      <c r="J179" s="34">
        <v>0</v>
      </c>
      <c r="K179" s="122">
        <f t="shared" si="57"/>
        <v>0</v>
      </c>
      <c r="L179" s="25">
        <v>0</v>
      </c>
      <c r="M179" s="25">
        <v>0</v>
      </c>
      <c r="N179" s="126">
        <f t="shared" si="58"/>
        <v>0</v>
      </c>
      <c r="O179" s="34">
        <v>0</v>
      </c>
      <c r="P179" s="34">
        <v>0</v>
      </c>
      <c r="Q179" s="122">
        <f t="shared" si="59"/>
        <v>0</v>
      </c>
      <c r="R179" s="111">
        <v>0</v>
      </c>
      <c r="S179" s="111">
        <v>0</v>
      </c>
      <c r="T179" s="126">
        <f t="shared" si="60"/>
        <v>0</v>
      </c>
      <c r="U179" s="63">
        <f t="shared" si="61"/>
        <v>0</v>
      </c>
      <c r="V179" s="64"/>
      <c r="W179" s="75"/>
      <c r="X179" s="65">
        <f t="shared" si="62"/>
        <v>0</v>
      </c>
      <c r="Y179" s="66"/>
      <c r="Z179" s="67"/>
      <c r="AA179" s="68"/>
      <c r="AB179" s="24"/>
    </row>
    <row r="180" spans="1:28">
      <c r="A180" s="70">
        <v>15</v>
      </c>
      <c r="B180" s="62"/>
      <c r="C180" s="62"/>
      <c r="D180" s="101"/>
      <c r="E180" s="83"/>
      <c r="F180" s="25">
        <v>0</v>
      </c>
      <c r="G180" s="25">
        <v>0</v>
      </c>
      <c r="H180" s="96">
        <f t="shared" si="56"/>
        <v>0</v>
      </c>
      <c r="I180" s="34">
        <v>0</v>
      </c>
      <c r="J180" s="34">
        <v>0</v>
      </c>
      <c r="K180" s="122">
        <f t="shared" si="57"/>
        <v>0</v>
      </c>
      <c r="L180" s="25">
        <v>0</v>
      </c>
      <c r="M180" s="25">
        <v>0</v>
      </c>
      <c r="N180" s="126">
        <f t="shared" si="58"/>
        <v>0</v>
      </c>
      <c r="O180" s="34">
        <v>0</v>
      </c>
      <c r="P180" s="34">
        <v>0</v>
      </c>
      <c r="Q180" s="122">
        <f t="shared" si="59"/>
        <v>0</v>
      </c>
      <c r="R180" s="111">
        <v>0</v>
      </c>
      <c r="S180" s="111">
        <v>0</v>
      </c>
      <c r="T180" s="126">
        <f t="shared" si="60"/>
        <v>0</v>
      </c>
      <c r="U180" s="63">
        <f t="shared" si="61"/>
        <v>0</v>
      </c>
      <c r="V180" s="64"/>
      <c r="W180" s="75"/>
      <c r="X180" s="65">
        <f t="shared" si="62"/>
        <v>0</v>
      </c>
      <c r="Y180" s="66"/>
      <c r="Z180" s="67"/>
      <c r="AA180" s="68"/>
      <c r="AB180" s="24"/>
    </row>
    <row r="181" spans="1:28">
      <c r="A181" s="70">
        <v>16</v>
      </c>
      <c r="B181" s="62"/>
      <c r="C181" s="62"/>
      <c r="D181" s="101"/>
      <c r="E181" s="83"/>
      <c r="F181" s="25">
        <v>0</v>
      </c>
      <c r="G181" s="25">
        <v>0</v>
      </c>
      <c r="H181" s="96">
        <f t="shared" si="56"/>
        <v>0</v>
      </c>
      <c r="I181" s="34">
        <v>0</v>
      </c>
      <c r="J181" s="34">
        <v>0</v>
      </c>
      <c r="K181" s="122">
        <f t="shared" si="57"/>
        <v>0</v>
      </c>
      <c r="L181" s="25">
        <v>0</v>
      </c>
      <c r="M181" s="25">
        <v>0</v>
      </c>
      <c r="N181" s="126">
        <f t="shared" si="58"/>
        <v>0</v>
      </c>
      <c r="O181" s="34">
        <v>0</v>
      </c>
      <c r="P181" s="34">
        <v>0</v>
      </c>
      <c r="Q181" s="122">
        <f t="shared" si="59"/>
        <v>0</v>
      </c>
      <c r="R181" s="111">
        <v>0</v>
      </c>
      <c r="S181" s="111">
        <v>0</v>
      </c>
      <c r="T181" s="126">
        <f t="shared" si="60"/>
        <v>0</v>
      </c>
      <c r="U181" s="63">
        <f t="shared" si="61"/>
        <v>0</v>
      </c>
      <c r="V181" s="64"/>
      <c r="W181" s="75"/>
      <c r="X181" s="65">
        <f t="shared" si="62"/>
        <v>0</v>
      </c>
      <c r="Y181" s="66"/>
      <c r="Z181" s="67"/>
      <c r="AA181" s="68"/>
      <c r="AB181" s="24"/>
    </row>
    <row r="182" spans="1:28">
      <c r="A182" s="70">
        <v>17</v>
      </c>
      <c r="B182" s="62"/>
      <c r="C182" s="62"/>
      <c r="D182" s="101"/>
      <c r="E182" s="83"/>
      <c r="F182" s="25">
        <v>0</v>
      </c>
      <c r="G182" s="25">
        <v>0</v>
      </c>
      <c r="H182" s="96">
        <f t="shared" si="56"/>
        <v>0</v>
      </c>
      <c r="I182" s="34">
        <v>0</v>
      </c>
      <c r="J182" s="34">
        <v>0</v>
      </c>
      <c r="K182" s="122">
        <f t="shared" si="57"/>
        <v>0</v>
      </c>
      <c r="L182" s="25">
        <v>0</v>
      </c>
      <c r="M182" s="25">
        <v>0</v>
      </c>
      <c r="N182" s="126">
        <f t="shared" si="58"/>
        <v>0</v>
      </c>
      <c r="O182" s="34">
        <v>0</v>
      </c>
      <c r="P182" s="34">
        <v>0</v>
      </c>
      <c r="Q182" s="122">
        <f t="shared" si="59"/>
        <v>0</v>
      </c>
      <c r="R182" s="111">
        <v>0</v>
      </c>
      <c r="S182" s="111">
        <v>0</v>
      </c>
      <c r="T182" s="126">
        <f t="shared" si="60"/>
        <v>0</v>
      </c>
      <c r="U182" s="63">
        <f t="shared" si="61"/>
        <v>0</v>
      </c>
      <c r="V182" s="64"/>
      <c r="W182" s="75"/>
      <c r="X182" s="65">
        <f t="shared" si="62"/>
        <v>0</v>
      </c>
      <c r="Y182" s="66"/>
      <c r="Z182" s="67"/>
      <c r="AA182" s="68"/>
      <c r="AB182" s="24"/>
    </row>
    <row r="183" spans="1:28">
      <c r="A183" s="70">
        <v>18</v>
      </c>
      <c r="B183" s="62"/>
      <c r="C183" s="62"/>
      <c r="D183" s="101"/>
      <c r="E183" s="83"/>
      <c r="F183" s="25">
        <v>0</v>
      </c>
      <c r="G183" s="25">
        <v>0</v>
      </c>
      <c r="H183" s="96">
        <f t="shared" si="56"/>
        <v>0</v>
      </c>
      <c r="I183" s="34">
        <v>0</v>
      </c>
      <c r="J183" s="34">
        <v>0</v>
      </c>
      <c r="K183" s="122">
        <f t="shared" si="57"/>
        <v>0</v>
      </c>
      <c r="L183" s="25">
        <v>0</v>
      </c>
      <c r="M183" s="25">
        <v>0</v>
      </c>
      <c r="N183" s="126">
        <f t="shared" si="58"/>
        <v>0</v>
      </c>
      <c r="O183" s="34">
        <v>0</v>
      </c>
      <c r="P183" s="34">
        <v>0</v>
      </c>
      <c r="Q183" s="122">
        <f t="shared" si="59"/>
        <v>0</v>
      </c>
      <c r="R183" s="111">
        <v>0</v>
      </c>
      <c r="S183" s="111">
        <v>0</v>
      </c>
      <c r="T183" s="126">
        <f t="shared" si="60"/>
        <v>0</v>
      </c>
      <c r="U183" s="63">
        <f t="shared" si="61"/>
        <v>0</v>
      </c>
      <c r="V183" s="64"/>
      <c r="W183" s="75"/>
      <c r="X183" s="65">
        <f t="shared" si="62"/>
        <v>0</v>
      </c>
      <c r="Y183" s="66"/>
      <c r="Z183" s="67"/>
      <c r="AA183" s="68"/>
      <c r="AB183" s="24"/>
    </row>
    <row r="184" spans="1:28">
      <c r="A184" s="70">
        <v>19</v>
      </c>
      <c r="B184" s="62"/>
      <c r="C184" s="62"/>
      <c r="D184" s="101"/>
      <c r="E184" s="83"/>
      <c r="F184" s="25">
        <v>0</v>
      </c>
      <c r="G184" s="25">
        <v>0</v>
      </c>
      <c r="H184" s="96">
        <f t="shared" si="56"/>
        <v>0</v>
      </c>
      <c r="I184" s="34">
        <v>0</v>
      </c>
      <c r="J184" s="34">
        <v>0</v>
      </c>
      <c r="K184" s="122">
        <f t="shared" si="57"/>
        <v>0</v>
      </c>
      <c r="L184" s="25">
        <v>0</v>
      </c>
      <c r="M184" s="25">
        <v>0</v>
      </c>
      <c r="N184" s="126">
        <f t="shared" si="58"/>
        <v>0</v>
      </c>
      <c r="O184" s="34">
        <v>0</v>
      </c>
      <c r="P184" s="34">
        <v>0</v>
      </c>
      <c r="Q184" s="122">
        <f t="shared" si="59"/>
        <v>0</v>
      </c>
      <c r="R184" s="111">
        <v>0</v>
      </c>
      <c r="S184" s="111">
        <v>0</v>
      </c>
      <c r="T184" s="126">
        <f t="shared" si="60"/>
        <v>0</v>
      </c>
      <c r="U184" s="63">
        <f t="shared" si="61"/>
        <v>0</v>
      </c>
      <c r="V184" s="64"/>
      <c r="W184" s="75"/>
      <c r="X184" s="65">
        <f t="shared" si="62"/>
        <v>0</v>
      </c>
      <c r="Y184" s="66"/>
      <c r="Z184" s="67"/>
      <c r="AA184" s="68"/>
      <c r="AB184" s="24"/>
    </row>
    <row r="185" spans="1:28">
      <c r="A185" s="70">
        <v>20</v>
      </c>
      <c r="B185" s="62"/>
      <c r="C185" s="62"/>
      <c r="D185" s="101"/>
      <c r="E185" s="83"/>
      <c r="F185" s="25">
        <v>0</v>
      </c>
      <c r="G185" s="25">
        <v>0</v>
      </c>
      <c r="H185" s="96">
        <f t="shared" si="56"/>
        <v>0</v>
      </c>
      <c r="I185" s="34">
        <v>0</v>
      </c>
      <c r="J185" s="34">
        <v>0</v>
      </c>
      <c r="K185" s="122">
        <f t="shared" si="57"/>
        <v>0</v>
      </c>
      <c r="L185" s="25">
        <v>0</v>
      </c>
      <c r="M185" s="25">
        <v>0</v>
      </c>
      <c r="N185" s="126">
        <f t="shared" si="58"/>
        <v>0</v>
      </c>
      <c r="O185" s="34">
        <v>0</v>
      </c>
      <c r="P185" s="34">
        <v>0</v>
      </c>
      <c r="Q185" s="122">
        <f t="shared" si="59"/>
        <v>0</v>
      </c>
      <c r="R185" s="111">
        <v>0</v>
      </c>
      <c r="S185" s="111">
        <v>0</v>
      </c>
      <c r="T185" s="126">
        <f t="shared" si="60"/>
        <v>0</v>
      </c>
      <c r="U185" s="63">
        <f t="shared" si="61"/>
        <v>0</v>
      </c>
      <c r="V185" s="64"/>
      <c r="W185" s="75"/>
      <c r="X185" s="65">
        <f t="shared" si="62"/>
        <v>0</v>
      </c>
      <c r="Y185" s="66"/>
      <c r="Z185" s="67"/>
      <c r="AA185" s="68"/>
      <c r="AB185" s="24"/>
    </row>
    <row r="186" spans="1:28">
      <c r="A186" s="28"/>
      <c r="B186" s="29"/>
      <c r="C186" s="29"/>
      <c r="D186" s="92"/>
      <c r="E186" s="81"/>
      <c r="F186" s="118"/>
      <c r="G186" s="29"/>
      <c r="H186" s="55"/>
      <c r="I186" s="29"/>
      <c r="J186" s="29"/>
      <c r="K186" s="123"/>
      <c r="L186" s="29"/>
      <c r="M186" s="29"/>
      <c r="N186" s="123"/>
      <c r="O186" s="29"/>
      <c r="P186" s="29"/>
      <c r="Q186" s="123"/>
      <c r="R186" s="29"/>
      <c r="S186" s="29"/>
      <c r="T186" s="123"/>
      <c r="U186" s="29"/>
      <c r="V186" s="49"/>
      <c r="W186" s="77"/>
      <c r="X186" s="55"/>
      <c r="Y186" s="18"/>
      <c r="Z186" s="19"/>
      <c r="AA186" s="29"/>
      <c r="AB186" s="24"/>
    </row>
    <row r="187" spans="1:28" ht="15.75">
      <c r="A187" s="22"/>
      <c r="B187" s="23"/>
      <c r="C187" s="87" t="s">
        <v>22</v>
      </c>
      <c r="D187" s="103"/>
      <c r="E187" s="82"/>
      <c r="F187" s="116"/>
      <c r="G187" s="30"/>
      <c r="H187" s="95"/>
      <c r="I187" s="30"/>
      <c r="J187" s="30"/>
      <c r="K187" s="121"/>
      <c r="L187" s="30"/>
      <c r="M187" s="30"/>
      <c r="N187" s="121"/>
      <c r="O187" s="30"/>
      <c r="P187" s="30"/>
      <c r="Q187" s="121"/>
      <c r="R187" s="30"/>
      <c r="S187" s="30"/>
      <c r="T187" s="121"/>
      <c r="U187" s="23"/>
      <c r="V187" s="48"/>
      <c r="W187" s="74"/>
      <c r="X187" s="54"/>
      <c r="Y187" s="37"/>
      <c r="Z187" s="43"/>
      <c r="AA187" s="23"/>
      <c r="AB187" s="24"/>
    </row>
    <row r="188" spans="1:28">
      <c r="A188" s="71">
        <v>1</v>
      </c>
      <c r="B188" s="31"/>
      <c r="C188" s="31"/>
      <c r="D188" s="104"/>
      <c r="E188" s="85"/>
      <c r="F188" s="25">
        <v>0</v>
      </c>
      <c r="G188" s="25">
        <v>0</v>
      </c>
      <c r="H188" s="96">
        <f t="shared" ref="H188:H197" si="63">G188-F188</f>
        <v>0</v>
      </c>
      <c r="I188" s="34">
        <v>0</v>
      </c>
      <c r="J188" s="34">
        <v>0</v>
      </c>
      <c r="K188" s="122">
        <f t="shared" ref="K188:K197" si="64">J188-I188</f>
        <v>0</v>
      </c>
      <c r="L188" s="25">
        <v>0</v>
      </c>
      <c r="M188" s="25">
        <v>0</v>
      </c>
      <c r="N188" s="126">
        <f t="shared" ref="N188:N197" si="65">M188-L188</f>
        <v>0</v>
      </c>
      <c r="O188" s="34">
        <v>0</v>
      </c>
      <c r="P188" s="34">
        <v>0</v>
      </c>
      <c r="Q188" s="122">
        <f t="shared" ref="Q188:Q197" si="66">P188-O188</f>
        <v>0</v>
      </c>
      <c r="R188" s="111">
        <v>0</v>
      </c>
      <c r="S188" s="111">
        <v>0</v>
      </c>
      <c r="T188" s="126">
        <f t="shared" ref="T188:T197" si="67">S188-R188</f>
        <v>0</v>
      </c>
      <c r="U188" s="57">
        <f t="shared" ref="U188:U197" si="68">H188+K188+N188+Q188+T188</f>
        <v>0</v>
      </c>
      <c r="V188" s="69"/>
      <c r="W188" s="76"/>
      <c r="X188" s="58">
        <f t="shared" ref="X188:X197" si="69">(U188+V188)-W188</f>
        <v>0</v>
      </c>
      <c r="Y188" s="59"/>
      <c r="Z188" s="60"/>
      <c r="AA188" s="32"/>
      <c r="AB188" s="24"/>
    </row>
    <row r="189" spans="1:28">
      <c r="A189" s="71">
        <v>2</v>
      </c>
      <c r="B189" s="31"/>
      <c r="C189" s="31"/>
      <c r="D189" s="104"/>
      <c r="E189" s="85"/>
      <c r="F189" s="25">
        <v>0</v>
      </c>
      <c r="G189" s="25">
        <v>0</v>
      </c>
      <c r="H189" s="96">
        <f t="shared" si="63"/>
        <v>0</v>
      </c>
      <c r="I189" s="34">
        <v>0</v>
      </c>
      <c r="J189" s="34">
        <v>0</v>
      </c>
      <c r="K189" s="122">
        <f t="shared" si="64"/>
        <v>0</v>
      </c>
      <c r="L189" s="25">
        <v>0</v>
      </c>
      <c r="M189" s="25">
        <v>0</v>
      </c>
      <c r="N189" s="126">
        <f t="shared" si="65"/>
        <v>0</v>
      </c>
      <c r="O189" s="34">
        <v>0</v>
      </c>
      <c r="P189" s="34">
        <v>0</v>
      </c>
      <c r="Q189" s="122">
        <f t="shared" si="66"/>
        <v>0</v>
      </c>
      <c r="R189" s="111">
        <v>0</v>
      </c>
      <c r="S189" s="111">
        <v>0</v>
      </c>
      <c r="T189" s="126">
        <f t="shared" si="67"/>
        <v>0</v>
      </c>
      <c r="U189" s="57">
        <f t="shared" si="68"/>
        <v>0</v>
      </c>
      <c r="V189" s="69"/>
      <c r="W189" s="76"/>
      <c r="X189" s="58">
        <f t="shared" si="69"/>
        <v>0</v>
      </c>
      <c r="Y189" s="59"/>
      <c r="Z189" s="60"/>
      <c r="AA189" s="32"/>
      <c r="AB189" s="24"/>
    </row>
    <row r="190" spans="1:28">
      <c r="A190" s="71">
        <v>3</v>
      </c>
      <c r="B190" s="31"/>
      <c r="C190" s="31"/>
      <c r="D190" s="104"/>
      <c r="E190" s="85"/>
      <c r="F190" s="25">
        <v>0</v>
      </c>
      <c r="G190" s="25">
        <v>0</v>
      </c>
      <c r="H190" s="96">
        <f t="shared" si="63"/>
        <v>0</v>
      </c>
      <c r="I190" s="34">
        <v>0</v>
      </c>
      <c r="J190" s="34">
        <v>0</v>
      </c>
      <c r="K190" s="122">
        <f t="shared" si="64"/>
        <v>0</v>
      </c>
      <c r="L190" s="25">
        <v>0</v>
      </c>
      <c r="M190" s="25">
        <v>0</v>
      </c>
      <c r="N190" s="126">
        <f t="shared" si="65"/>
        <v>0</v>
      </c>
      <c r="O190" s="34">
        <v>0</v>
      </c>
      <c r="P190" s="34">
        <v>0</v>
      </c>
      <c r="Q190" s="122">
        <f t="shared" si="66"/>
        <v>0</v>
      </c>
      <c r="R190" s="111">
        <v>0</v>
      </c>
      <c r="S190" s="111">
        <v>0</v>
      </c>
      <c r="T190" s="126">
        <f t="shared" si="67"/>
        <v>0</v>
      </c>
      <c r="U190" s="57">
        <f t="shared" si="68"/>
        <v>0</v>
      </c>
      <c r="V190" s="69"/>
      <c r="W190" s="76"/>
      <c r="X190" s="58">
        <f t="shared" si="69"/>
        <v>0</v>
      </c>
      <c r="Y190" s="59"/>
      <c r="Z190" s="60"/>
      <c r="AA190" s="32"/>
      <c r="AB190" s="24"/>
    </row>
    <row r="191" spans="1:28">
      <c r="A191" s="71">
        <v>4</v>
      </c>
      <c r="B191" s="31"/>
      <c r="C191" s="31"/>
      <c r="D191" s="104"/>
      <c r="E191" s="85"/>
      <c r="F191" s="25">
        <v>0</v>
      </c>
      <c r="G191" s="25">
        <v>0</v>
      </c>
      <c r="H191" s="96">
        <f t="shared" si="63"/>
        <v>0</v>
      </c>
      <c r="I191" s="34">
        <v>0</v>
      </c>
      <c r="J191" s="34">
        <v>0</v>
      </c>
      <c r="K191" s="122">
        <f t="shared" si="64"/>
        <v>0</v>
      </c>
      <c r="L191" s="25">
        <v>0</v>
      </c>
      <c r="M191" s="25">
        <v>0</v>
      </c>
      <c r="N191" s="126">
        <f t="shared" si="65"/>
        <v>0</v>
      </c>
      <c r="O191" s="34">
        <v>0</v>
      </c>
      <c r="P191" s="34">
        <v>0</v>
      </c>
      <c r="Q191" s="122">
        <f t="shared" si="66"/>
        <v>0</v>
      </c>
      <c r="R191" s="111">
        <v>0</v>
      </c>
      <c r="S191" s="111">
        <v>0</v>
      </c>
      <c r="T191" s="126">
        <f t="shared" si="67"/>
        <v>0</v>
      </c>
      <c r="U191" s="57">
        <f t="shared" si="68"/>
        <v>0</v>
      </c>
      <c r="V191" s="69"/>
      <c r="W191" s="76"/>
      <c r="X191" s="58">
        <f t="shared" si="69"/>
        <v>0</v>
      </c>
      <c r="Y191" s="59"/>
      <c r="Z191" s="60"/>
      <c r="AA191" s="32"/>
      <c r="AB191" s="24"/>
    </row>
    <row r="192" spans="1:28">
      <c r="A192" s="71">
        <v>5</v>
      </c>
      <c r="B192" s="31"/>
      <c r="C192" s="31"/>
      <c r="D192" s="104"/>
      <c r="E192" s="85"/>
      <c r="F192" s="25">
        <v>0</v>
      </c>
      <c r="G192" s="25">
        <v>0</v>
      </c>
      <c r="H192" s="96">
        <f t="shared" si="63"/>
        <v>0</v>
      </c>
      <c r="I192" s="34">
        <v>0</v>
      </c>
      <c r="J192" s="34">
        <v>0</v>
      </c>
      <c r="K192" s="122">
        <f t="shared" si="64"/>
        <v>0</v>
      </c>
      <c r="L192" s="25">
        <v>0</v>
      </c>
      <c r="M192" s="25">
        <v>0</v>
      </c>
      <c r="N192" s="126">
        <f t="shared" si="65"/>
        <v>0</v>
      </c>
      <c r="O192" s="34">
        <v>0</v>
      </c>
      <c r="P192" s="34">
        <v>0</v>
      </c>
      <c r="Q192" s="122">
        <f t="shared" si="66"/>
        <v>0</v>
      </c>
      <c r="R192" s="111">
        <v>0</v>
      </c>
      <c r="S192" s="111">
        <v>0</v>
      </c>
      <c r="T192" s="126">
        <f t="shared" si="67"/>
        <v>0</v>
      </c>
      <c r="U192" s="57">
        <f t="shared" si="68"/>
        <v>0</v>
      </c>
      <c r="V192" s="69"/>
      <c r="W192" s="76"/>
      <c r="X192" s="58">
        <f t="shared" si="69"/>
        <v>0</v>
      </c>
      <c r="Y192" s="59"/>
      <c r="Z192" s="60"/>
      <c r="AA192" s="32"/>
      <c r="AB192" s="24"/>
    </row>
    <row r="193" spans="1:28">
      <c r="A193" s="71">
        <v>6</v>
      </c>
      <c r="B193" s="31"/>
      <c r="C193" s="31"/>
      <c r="D193" s="104"/>
      <c r="E193" s="85"/>
      <c r="F193" s="25">
        <v>0</v>
      </c>
      <c r="G193" s="25">
        <v>0</v>
      </c>
      <c r="H193" s="96">
        <f t="shared" si="63"/>
        <v>0</v>
      </c>
      <c r="I193" s="34">
        <v>0</v>
      </c>
      <c r="J193" s="34">
        <v>0</v>
      </c>
      <c r="K193" s="122">
        <f t="shared" si="64"/>
        <v>0</v>
      </c>
      <c r="L193" s="25">
        <v>0</v>
      </c>
      <c r="M193" s="25">
        <v>0</v>
      </c>
      <c r="N193" s="126">
        <f t="shared" si="65"/>
        <v>0</v>
      </c>
      <c r="O193" s="34">
        <v>0</v>
      </c>
      <c r="P193" s="34">
        <v>0</v>
      </c>
      <c r="Q193" s="122">
        <f t="shared" si="66"/>
        <v>0</v>
      </c>
      <c r="R193" s="111">
        <v>0</v>
      </c>
      <c r="S193" s="111">
        <v>0</v>
      </c>
      <c r="T193" s="126">
        <f t="shared" si="67"/>
        <v>0</v>
      </c>
      <c r="U193" s="57">
        <f t="shared" si="68"/>
        <v>0</v>
      </c>
      <c r="V193" s="69"/>
      <c r="W193" s="76"/>
      <c r="X193" s="58">
        <f t="shared" si="69"/>
        <v>0</v>
      </c>
      <c r="Y193" s="59"/>
      <c r="Z193" s="60"/>
      <c r="AA193" s="32"/>
      <c r="AB193" s="24"/>
    </row>
    <row r="194" spans="1:28">
      <c r="A194" s="71">
        <v>7</v>
      </c>
      <c r="B194" s="31"/>
      <c r="C194" s="31"/>
      <c r="D194" s="104"/>
      <c r="E194" s="85"/>
      <c r="F194" s="25">
        <v>0</v>
      </c>
      <c r="G194" s="25">
        <v>0</v>
      </c>
      <c r="H194" s="96">
        <f t="shared" si="63"/>
        <v>0</v>
      </c>
      <c r="I194" s="34">
        <v>0</v>
      </c>
      <c r="J194" s="34">
        <v>0</v>
      </c>
      <c r="K194" s="122">
        <f t="shared" si="64"/>
        <v>0</v>
      </c>
      <c r="L194" s="25">
        <v>0</v>
      </c>
      <c r="M194" s="25">
        <v>0</v>
      </c>
      <c r="N194" s="126">
        <f t="shared" si="65"/>
        <v>0</v>
      </c>
      <c r="O194" s="34">
        <v>0</v>
      </c>
      <c r="P194" s="34">
        <v>0</v>
      </c>
      <c r="Q194" s="122">
        <f t="shared" si="66"/>
        <v>0</v>
      </c>
      <c r="R194" s="111">
        <v>0</v>
      </c>
      <c r="S194" s="111">
        <v>0</v>
      </c>
      <c r="T194" s="126">
        <f t="shared" si="67"/>
        <v>0</v>
      </c>
      <c r="U194" s="57">
        <f t="shared" si="68"/>
        <v>0</v>
      </c>
      <c r="V194" s="69"/>
      <c r="W194" s="76"/>
      <c r="X194" s="58">
        <f t="shared" si="69"/>
        <v>0</v>
      </c>
      <c r="Y194" s="59"/>
      <c r="Z194" s="60"/>
      <c r="AA194" s="32"/>
      <c r="AB194" s="24"/>
    </row>
    <row r="195" spans="1:28">
      <c r="A195" s="71">
        <v>8</v>
      </c>
      <c r="B195" s="31"/>
      <c r="C195" s="31"/>
      <c r="D195" s="104"/>
      <c r="E195" s="85"/>
      <c r="F195" s="25">
        <v>0</v>
      </c>
      <c r="G195" s="25">
        <v>0</v>
      </c>
      <c r="H195" s="96">
        <f t="shared" si="63"/>
        <v>0</v>
      </c>
      <c r="I195" s="34">
        <v>0</v>
      </c>
      <c r="J195" s="34">
        <v>0</v>
      </c>
      <c r="K195" s="122">
        <f t="shared" si="64"/>
        <v>0</v>
      </c>
      <c r="L195" s="25">
        <v>0</v>
      </c>
      <c r="M195" s="25">
        <v>0</v>
      </c>
      <c r="N195" s="126">
        <f t="shared" si="65"/>
        <v>0</v>
      </c>
      <c r="O195" s="34">
        <v>0</v>
      </c>
      <c r="P195" s="34">
        <v>0</v>
      </c>
      <c r="Q195" s="122">
        <f t="shared" si="66"/>
        <v>0</v>
      </c>
      <c r="R195" s="111">
        <v>0</v>
      </c>
      <c r="S195" s="111">
        <v>0</v>
      </c>
      <c r="T195" s="126">
        <f t="shared" si="67"/>
        <v>0</v>
      </c>
      <c r="U195" s="57">
        <f t="shared" si="68"/>
        <v>0</v>
      </c>
      <c r="V195" s="69"/>
      <c r="W195" s="76"/>
      <c r="X195" s="58">
        <f t="shared" si="69"/>
        <v>0</v>
      </c>
      <c r="Y195" s="59"/>
      <c r="Z195" s="60"/>
      <c r="AA195" s="32"/>
      <c r="AB195" s="24"/>
    </row>
    <row r="196" spans="1:28">
      <c r="A196" s="71">
        <v>9</v>
      </c>
      <c r="B196" s="31"/>
      <c r="C196" s="31"/>
      <c r="D196" s="104"/>
      <c r="E196" s="85"/>
      <c r="F196" s="25">
        <v>0</v>
      </c>
      <c r="G196" s="25">
        <v>0</v>
      </c>
      <c r="H196" s="96">
        <f t="shared" si="63"/>
        <v>0</v>
      </c>
      <c r="I196" s="34">
        <v>0</v>
      </c>
      <c r="J196" s="34">
        <v>0</v>
      </c>
      <c r="K196" s="122">
        <f t="shared" si="64"/>
        <v>0</v>
      </c>
      <c r="L196" s="25">
        <v>0</v>
      </c>
      <c r="M196" s="25">
        <v>0</v>
      </c>
      <c r="N196" s="126">
        <f t="shared" si="65"/>
        <v>0</v>
      </c>
      <c r="O196" s="34">
        <v>0</v>
      </c>
      <c r="P196" s="34">
        <v>0</v>
      </c>
      <c r="Q196" s="122">
        <f t="shared" si="66"/>
        <v>0</v>
      </c>
      <c r="R196" s="111">
        <v>0</v>
      </c>
      <c r="S196" s="111">
        <v>0</v>
      </c>
      <c r="T196" s="126">
        <f t="shared" si="67"/>
        <v>0</v>
      </c>
      <c r="U196" s="57">
        <f t="shared" si="68"/>
        <v>0</v>
      </c>
      <c r="V196" s="69"/>
      <c r="W196" s="76"/>
      <c r="X196" s="58">
        <f t="shared" si="69"/>
        <v>0</v>
      </c>
      <c r="Y196" s="59"/>
      <c r="Z196" s="60"/>
      <c r="AA196" s="32"/>
      <c r="AB196" s="24"/>
    </row>
    <row r="197" spans="1:28">
      <c r="A197" s="71">
        <v>10</v>
      </c>
      <c r="B197" s="31"/>
      <c r="C197" s="31"/>
      <c r="D197" s="104"/>
      <c r="E197" s="85"/>
      <c r="F197" s="25">
        <v>0</v>
      </c>
      <c r="G197" s="25">
        <v>0</v>
      </c>
      <c r="H197" s="96">
        <f t="shared" si="63"/>
        <v>0</v>
      </c>
      <c r="I197" s="34">
        <v>0</v>
      </c>
      <c r="J197" s="34">
        <v>0</v>
      </c>
      <c r="K197" s="122">
        <f t="shared" si="64"/>
        <v>0</v>
      </c>
      <c r="L197" s="25">
        <v>0</v>
      </c>
      <c r="M197" s="25">
        <v>0</v>
      </c>
      <c r="N197" s="126">
        <f t="shared" si="65"/>
        <v>0</v>
      </c>
      <c r="O197" s="34">
        <v>0</v>
      </c>
      <c r="P197" s="34">
        <v>0</v>
      </c>
      <c r="Q197" s="122">
        <f t="shared" si="66"/>
        <v>0</v>
      </c>
      <c r="R197" s="111">
        <v>0</v>
      </c>
      <c r="S197" s="111">
        <v>0</v>
      </c>
      <c r="T197" s="126">
        <f t="shared" si="67"/>
        <v>0</v>
      </c>
      <c r="U197" s="57">
        <f t="shared" si="68"/>
        <v>0</v>
      </c>
      <c r="V197" s="69"/>
      <c r="W197" s="76"/>
      <c r="X197" s="58">
        <f t="shared" si="69"/>
        <v>0</v>
      </c>
      <c r="Y197" s="59"/>
      <c r="Z197" s="60"/>
      <c r="AA197" s="32"/>
      <c r="AB197" s="24"/>
    </row>
    <row r="198" spans="1:28">
      <c r="A198" s="22"/>
      <c r="B198" s="23"/>
      <c r="C198" s="23"/>
      <c r="D198" s="102"/>
      <c r="E198" s="84"/>
      <c r="F198" s="117"/>
      <c r="G198" s="30"/>
      <c r="H198" s="95"/>
      <c r="I198" s="30"/>
      <c r="J198" s="30"/>
      <c r="K198" s="121"/>
      <c r="L198" s="30"/>
      <c r="M198" s="30"/>
      <c r="N198" s="121"/>
      <c r="O198" s="30"/>
      <c r="P198" s="30"/>
      <c r="Q198" s="121"/>
      <c r="R198" s="30"/>
      <c r="S198" s="30"/>
      <c r="T198" s="121"/>
      <c r="U198" s="23"/>
      <c r="V198" s="48"/>
      <c r="W198" s="74"/>
      <c r="X198" s="54"/>
      <c r="Y198" s="26"/>
      <c r="Z198" s="44"/>
      <c r="AA198" s="23"/>
      <c r="AB198" s="24"/>
    </row>
    <row r="199" spans="1:28" ht="15.75">
      <c r="A199" s="22"/>
      <c r="B199" s="23"/>
      <c r="C199" s="87" t="s">
        <v>23</v>
      </c>
      <c r="D199" s="103"/>
      <c r="E199" s="82"/>
      <c r="F199" s="116"/>
      <c r="G199" s="30"/>
      <c r="H199" s="95"/>
      <c r="I199" s="30"/>
      <c r="J199" s="30"/>
      <c r="K199" s="121"/>
      <c r="L199" s="30"/>
      <c r="M199" s="30"/>
      <c r="N199" s="121"/>
      <c r="O199" s="30"/>
      <c r="P199" s="30"/>
      <c r="Q199" s="121"/>
      <c r="R199" s="30"/>
      <c r="S199" s="30"/>
      <c r="T199" s="121"/>
      <c r="U199" s="23"/>
      <c r="V199" s="48"/>
      <c r="W199" s="74"/>
      <c r="X199" s="54"/>
      <c r="Y199" s="37"/>
      <c r="Z199" s="43"/>
      <c r="AA199" s="23"/>
      <c r="AB199" s="24"/>
    </row>
    <row r="200" spans="1:28">
      <c r="A200" s="70">
        <v>1</v>
      </c>
      <c r="B200" s="62"/>
      <c r="C200" s="62"/>
      <c r="D200" s="101"/>
      <c r="E200" s="83"/>
      <c r="F200" s="25">
        <v>0</v>
      </c>
      <c r="G200" s="25">
        <v>0</v>
      </c>
      <c r="H200" s="96">
        <f t="shared" ref="H200:H209" si="70">G200-F200</f>
        <v>0</v>
      </c>
      <c r="I200" s="34">
        <v>0</v>
      </c>
      <c r="J200" s="34">
        <v>0</v>
      </c>
      <c r="K200" s="122">
        <f t="shared" ref="K200:K209" si="71">J200-I200</f>
        <v>0</v>
      </c>
      <c r="L200" s="25">
        <v>0</v>
      </c>
      <c r="M200" s="25">
        <v>0</v>
      </c>
      <c r="N200" s="126">
        <f t="shared" ref="N200:N209" si="72">M200-L200</f>
        <v>0</v>
      </c>
      <c r="O200" s="34">
        <v>0</v>
      </c>
      <c r="P200" s="34">
        <v>0</v>
      </c>
      <c r="Q200" s="122">
        <f t="shared" ref="Q200:Q209" si="73">P200-O200</f>
        <v>0</v>
      </c>
      <c r="R200" s="111">
        <v>0</v>
      </c>
      <c r="S200" s="111">
        <v>0</v>
      </c>
      <c r="T200" s="126">
        <f t="shared" ref="T200:T209" si="74">S200-R200</f>
        <v>0</v>
      </c>
      <c r="U200" s="63">
        <f t="shared" ref="U200:U209" si="75">H200+K200+N200+Q200+T200</f>
        <v>0</v>
      </c>
      <c r="V200" s="64"/>
      <c r="W200" s="75"/>
      <c r="X200" s="65">
        <f t="shared" ref="X200:X209" si="76">(U200+V200)-W200</f>
        <v>0</v>
      </c>
      <c r="Y200" s="66"/>
      <c r="Z200" s="67"/>
      <c r="AA200" s="68"/>
      <c r="AB200" s="24"/>
    </row>
    <row r="201" spans="1:28">
      <c r="A201" s="70">
        <v>2</v>
      </c>
      <c r="B201" s="62"/>
      <c r="C201" s="62"/>
      <c r="D201" s="101"/>
      <c r="E201" s="83"/>
      <c r="F201" s="25">
        <v>0</v>
      </c>
      <c r="G201" s="25">
        <v>0</v>
      </c>
      <c r="H201" s="96">
        <f t="shared" si="70"/>
        <v>0</v>
      </c>
      <c r="I201" s="34">
        <v>0</v>
      </c>
      <c r="J201" s="34">
        <v>0</v>
      </c>
      <c r="K201" s="122">
        <f t="shared" si="71"/>
        <v>0</v>
      </c>
      <c r="L201" s="25">
        <v>0</v>
      </c>
      <c r="M201" s="25">
        <v>0</v>
      </c>
      <c r="N201" s="126">
        <f t="shared" si="72"/>
        <v>0</v>
      </c>
      <c r="O201" s="34">
        <v>0</v>
      </c>
      <c r="P201" s="34">
        <v>0</v>
      </c>
      <c r="Q201" s="122">
        <f t="shared" si="73"/>
        <v>0</v>
      </c>
      <c r="R201" s="111">
        <v>0</v>
      </c>
      <c r="S201" s="111">
        <v>0</v>
      </c>
      <c r="T201" s="126">
        <f t="shared" si="74"/>
        <v>0</v>
      </c>
      <c r="U201" s="63">
        <f t="shared" si="75"/>
        <v>0</v>
      </c>
      <c r="V201" s="64"/>
      <c r="W201" s="75"/>
      <c r="X201" s="65">
        <f t="shared" si="76"/>
        <v>0</v>
      </c>
      <c r="Y201" s="66"/>
      <c r="Z201" s="67"/>
      <c r="AA201" s="68"/>
      <c r="AB201" s="24"/>
    </row>
    <row r="202" spans="1:28">
      <c r="A202" s="70">
        <v>3</v>
      </c>
      <c r="B202" s="62"/>
      <c r="C202" s="62"/>
      <c r="D202" s="101"/>
      <c r="E202" s="83"/>
      <c r="F202" s="25">
        <v>0</v>
      </c>
      <c r="G202" s="25">
        <v>0</v>
      </c>
      <c r="H202" s="96">
        <f t="shared" si="70"/>
        <v>0</v>
      </c>
      <c r="I202" s="34">
        <v>0</v>
      </c>
      <c r="J202" s="34">
        <v>0</v>
      </c>
      <c r="K202" s="122">
        <f t="shared" si="71"/>
        <v>0</v>
      </c>
      <c r="L202" s="25">
        <v>0</v>
      </c>
      <c r="M202" s="25">
        <v>0</v>
      </c>
      <c r="N202" s="126">
        <f t="shared" si="72"/>
        <v>0</v>
      </c>
      <c r="O202" s="34">
        <v>0</v>
      </c>
      <c r="P202" s="34">
        <v>0</v>
      </c>
      <c r="Q202" s="122">
        <f t="shared" si="73"/>
        <v>0</v>
      </c>
      <c r="R202" s="111">
        <v>0</v>
      </c>
      <c r="S202" s="111">
        <v>0</v>
      </c>
      <c r="T202" s="126">
        <f t="shared" si="74"/>
        <v>0</v>
      </c>
      <c r="U202" s="63">
        <f t="shared" si="75"/>
        <v>0</v>
      </c>
      <c r="V202" s="64"/>
      <c r="W202" s="75"/>
      <c r="X202" s="65">
        <f t="shared" si="76"/>
        <v>0</v>
      </c>
      <c r="Y202" s="66"/>
      <c r="Z202" s="67"/>
      <c r="AA202" s="68"/>
      <c r="AB202" s="24"/>
    </row>
    <row r="203" spans="1:28">
      <c r="A203" s="70">
        <v>4</v>
      </c>
      <c r="B203" s="62"/>
      <c r="C203" s="62"/>
      <c r="D203" s="101"/>
      <c r="E203" s="83"/>
      <c r="F203" s="25">
        <v>0</v>
      </c>
      <c r="G203" s="25">
        <v>0</v>
      </c>
      <c r="H203" s="96">
        <f t="shared" si="70"/>
        <v>0</v>
      </c>
      <c r="I203" s="34">
        <v>0</v>
      </c>
      <c r="J203" s="34">
        <v>0</v>
      </c>
      <c r="K203" s="122">
        <f t="shared" si="71"/>
        <v>0</v>
      </c>
      <c r="L203" s="25">
        <v>0</v>
      </c>
      <c r="M203" s="25">
        <v>0</v>
      </c>
      <c r="N203" s="126">
        <f t="shared" si="72"/>
        <v>0</v>
      </c>
      <c r="O203" s="34">
        <v>0</v>
      </c>
      <c r="P203" s="34">
        <v>0</v>
      </c>
      <c r="Q203" s="122">
        <f t="shared" si="73"/>
        <v>0</v>
      </c>
      <c r="R203" s="111">
        <v>0</v>
      </c>
      <c r="S203" s="111">
        <v>0</v>
      </c>
      <c r="T203" s="126">
        <f t="shared" si="74"/>
        <v>0</v>
      </c>
      <c r="U203" s="63">
        <f t="shared" si="75"/>
        <v>0</v>
      </c>
      <c r="V203" s="64"/>
      <c r="W203" s="75"/>
      <c r="X203" s="65">
        <f t="shared" si="76"/>
        <v>0</v>
      </c>
      <c r="Y203" s="66"/>
      <c r="Z203" s="67"/>
      <c r="AA203" s="68"/>
      <c r="AB203" s="24"/>
    </row>
    <row r="204" spans="1:28">
      <c r="A204" s="70">
        <v>5</v>
      </c>
      <c r="B204" s="62"/>
      <c r="C204" s="62"/>
      <c r="D204" s="101"/>
      <c r="E204" s="83"/>
      <c r="F204" s="25">
        <v>0</v>
      </c>
      <c r="G204" s="25">
        <v>0</v>
      </c>
      <c r="H204" s="96">
        <f t="shared" si="70"/>
        <v>0</v>
      </c>
      <c r="I204" s="34">
        <v>0</v>
      </c>
      <c r="J204" s="34">
        <v>0</v>
      </c>
      <c r="K204" s="122">
        <f t="shared" si="71"/>
        <v>0</v>
      </c>
      <c r="L204" s="25">
        <v>0</v>
      </c>
      <c r="M204" s="25">
        <v>0</v>
      </c>
      <c r="N204" s="126">
        <f t="shared" si="72"/>
        <v>0</v>
      </c>
      <c r="O204" s="34">
        <v>0</v>
      </c>
      <c r="P204" s="34">
        <v>0</v>
      </c>
      <c r="Q204" s="122">
        <f t="shared" si="73"/>
        <v>0</v>
      </c>
      <c r="R204" s="111">
        <v>0</v>
      </c>
      <c r="S204" s="111">
        <v>0</v>
      </c>
      <c r="T204" s="126">
        <f t="shared" si="74"/>
        <v>0</v>
      </c>
      <c r="U204" s="63">
        <f t="shared" si="75"/>
        <v>0</v>
      </c>
      <c r="V204" s="64"/>
      <c r="W204" s="75"/>
      <c r="X204" s="65">
        <f t="shared" si="76"/>
        <v>0</v>
      </c>
      <c r="Y204" s="66"/>
      <c r="Z204" s="67"/>
      <c r="AA204" s="68"/>
      <c r="AB204" s="24"/>
    </row>
    <row r="205" spans="1:28">
      <c r="A205" s="70">
        <v>6</v>
      </c>
      <c r="B205" s="62"/>
      <c r="C205" s="62"/>
      <c r="D205" s="101"/>
      <c r="E205" s="83"/>
      <c r="F205" s="25">
        <v>0</v>
      </c>
      <c r="G205" s="25">
        <v>0</v>
      </c>
      <c r="H205" s="96">
        <f t="shared" si="70"/>
        <v>0</v>
      </c>
      <c r="I205" s="34">
        <v>0</v>
      </c>
      <c r="J205" s="34">
        <v>0</v>
      </c>
      <c r="K205" s="122">
        <f t="shared" si="71"/>
        <v>0</v>
      </c>
      <c r="L205" s="25">
        <v>0</v>
      </c>
      <c r="M205" s="25">
        <v>0</v>
      </c>
      <c r="N205" s="126">
        <f t="shared" si="72"/>
        <v>0</v>
      </c>
      <c r="O205" s="34">
        <v>0</v>
      </c>
      <c r="P205" s="34">
        <v>0</v>
      </c>
      <c r="Q205" s="122">
        <f t="shared" si="73"/>
        <v>0</v>
      </c>
      <c r="R205" s="111">
        <v>0</v>
      </c>
      <c r="S205" s="111">
        <v>0</v>
      </c>
      <c r="T205" s="126">
        <f t="shared" si="74"/>
        <v>0</v>
      </c>
      <c r="U205" s="63">
        <f t="shared" si="75"/>
        <v>0</v>
      </c>
      <c r="V205" s="64"/>
      <c r="W205" s="75"/>
      <c r="X205" s="65">
        <f t="shared" si="76"/>
        <v>0</v>
      </c>
      <c r="Y205" s="66"/>
      <c r="Z205" s="67"/>
      <c r="AA205" s="68"/>
      <c r="AB205" s="24"/>
    </row>
    <row r="206" spans="1:28">
      <c r="A206" s="70">
        <v>7</v>
      </c>
      <c r="B206" s="62"/>
      <c r="C206" s="62"/>
      <c r="D206" s="101"/>
      <c r="E206" s="83"/>
      <c r="F206" s="25">
        <v>0</v>
      </c>
      <c r="G206" s="25">
        <v>0</v>
      </c>
      <c r="H206" s="96">
        <f t="shared" si="70"/>
        <v>0</v>
      </c>
      <c r="I206" s="34">
        <v>0</v>
      </c>
      <c r="J206" s="34">
        <v>0</v>
      </c>
      <c r="K206" s="122">
        <f t="shared" si="71"/>
        <v>0</v>
      </c>
      <c r="L206" s="25">
        <v>0</v>
      </c>
      <c r="M206" s="25">
        <v>0</v>
      </c>
      <c r="N206" s="126">
        <f t="shared" si="72"/>
        <v>0</v>
      </c>
      <c r="O206" s="34">
        <v>0</v>
      </c>
      <c r="P206" s="34">
        <v>0</v>
      </c>
      <c r="Q206" s="122">
        <f t="shared" si="73"/>
        <v>0</v>
      </c>
      <c r="R206" s="111">
        <v>0</v>
      </c>
      <c r="S206" s="111">
        <v>0</v>
      </c>
      <c r="T206" s="126">
        <f t="shared" si="74"/>
        <v>0</v>
      </c>
      <c r="U206" s="63">
        <f t="shared" si="75"/>
        <v>0</v>
      </c>
      <c r="V206" s="64"/>
      <c r="W206" s="75"/>
      <c r="X206" s="65">
        <f t="shared" si="76"/>
        <v>0</v>
      </c>
      <c r="Y206" s="66"/>
      <c r="Z206" s="67"/>
      <c r="AA206" s="68"/>
      <c r="AB206" s="24"/>
    </row>
    <row r="207" spans="1:28">
      <c r="A207" s="70">
        <v>8</v>
      </c>
      <c r="B207" s="62"/>
      <c r="C207" s="62"/>
      <c r="D207" s="101"/>
      <c r="E207" s="83"/>
      <c r="F207" s="25">
        <v>0</v>
      </c>
      <c r="G207" s="25">
        <v>0</v>
      </c>
      <c r="H207" s="96">
        <f t="shared" si="70"/>
        <v>0</v>
      </c>
      <c r="I207" s="34">
        <v>0</v>
      </c>
      <c r="J207" s="34">
        <v>0</v>
      </c>
      <c r="K207" s="122">
        <f t="shared" si="71"/>
        <v>0</v>
      </c>
      <c r="L207" s="25">
        <v>0</v>
      </c>
      <c r="M207" s="25">
        <v>0</v>
      </c>
      <c r="N207" s="126">
        <f t="shared" si="72"/>
        <v>0</v>
      </c>
      <c r="O207" s="34">
        <v>0</v>
      </c>
      <c r="P207" s="34">
        <v>0</v>
      </c>
      <c r="Q207" s="122">
        <f t="shared" si="73"/>
        <v>0</v>
      </c>
      <c r="R207" s="111">
        <v>0</v>
      </c>
      <c r="S207" s="111">
        <v>0</v>
      </c>
      <c r="T207" s="126">
        <f t="shared" si="74"/>
        <v>0</v>
      </c>
      <c r="U207" s="63">
        <f t="shared" si="75"/>
        <v>0</v>
      </c>
      <c r="V207" s="64"/>
      <c r="W207" s="75"/>
      <c r="X207" s="65">
        <f t="shared" si="76"/>
        <v>0</v>
      </c>
      <c r="Y207" s="66"/>
      <c r="Z207" s="67"/>
      <c r="AA207" s="68"/>
      <c r="AB207" s="24"/>
    </row>
    <row r="208" spans="1:28">
      <c r="A208" s="70">
        <v>9</v>
      </c>
      <c r="B208" s="62"/>
      <c r="C208" s="62"/>
      <c r="D208" s="101"/>
      <c r="E208" s="83"/>
      <c r="F208" s="25">
        <v>0</v>
      </c>
      <c r="G208" s="25">
        <v>0</v>
      </c>
      <c r="H208" s="96">
        <f t="shared" si="70"/>
        <v>0</v>
      </c>
      <c r="I208" s="34">
        <v>0</v>
      </c>
      <c r="J208" s="34">
        <v>0</v>
      </c>
      <c r="K208" s="122">
        <f t="shared" si="71"/>
        <v>0</v>
      </c>
      <c r="L208" s="25">
        <v>0</v>
      </c>
      <c r="M208" s="25">
        <v>0</v>
      </c>
      <c r="N208" s="126">
        <f t="shared" si="72"/>
        <v>0</v>
      </c>
      <c r="O208" s="34">
        <v>0</v>
      </c>
      <c r="P208" s="34">
        <v>0</v>
      </c>
      <c r="Q208" s="122">
        <f t="shared" si="73"/>
        <v>0</v>
      </c>
      <c r="R208" s="111">
        <v>0</v>
      </c>
      <c r="S208" s="111">
        <v>0</v>
      </c>
      <c r="T208" s="126">
        <f t="shared" si="74"/>
        <v>0</v>
      </c>
      <c r="U208" s="63">
        <f t="shared" si="75"/>
        <v>0</v>
      </c>
      <c r="V208" s="64"/>
      <c r="W208" s="75"/>
      <c r="X208" s="65">
        <f t="shared" si="76"/>
        <v>0</v>
      </c>
      <c r="Y208" s="66"/>
      <c r="Z208" s="67"/>
      <c r="AA208" s="68"/>
      <c r="AB208" s="24"/>
    </row>
    <row r="209" spans="1:28">
      <c r="A209" s="70">
        <v>10</v>
      </c>
      <c r="B209" s="62"/>
      <c r="C209" s="62"/>
      <c r="D209" s="101"/>
      <c r="E209" s="83"/>
      <c r="F209" s="25">
        <v>0</v>
      </c>
      <c r="G209" s="25">
        <v>0</v>
      </c>
      <c r="H209" s="96">
        <f t="shared" si="70"/>
        <v>0</v>
      </c>
      <c r="I209" s="34">
        <v>0</v>
      </c>
      <c r="J209" s="34">
        <v>0</v>
      </c>
      <c r="K209" s="122">
        <f t="shared" si="71"/>
        <v>0</v>
      </c>
      <c r="L209" s="25">
        <v>0</v>
      </c>
      <c r="M209" s="25">
        <v>0</v>
      </c>
      <c r="N209" s="126">
        <f t="shared" si="72"/>
        <v>0</v>
      </c>
      <c r="O209" s="34">
        <v>0</v>
      </c>
      <c r="P209" s="34">
        <v>0</v>
      </c>
      <c r="Q209" s="122">
        <f t="shared" si="73"/>
        <v>0</v>
      </c>
      <c r="R209" s="111">
        <v>0</v>
      </c>
      <c r="S209" s="111">
        <v>0</v>
      </c>
      <c r="T209" s="126">
        <f t="shared" si="74"/>
        <v>0</v>
      </c>
      <c r="U209" s="63">
        <f t="shared" si="75"/>
        <v>0</v>
      </c>
      <c r="V209" s="64"/>
      <c r="W209" s="75"/>
      <c r="X209" s="65">
        <f t="shared" si="76"/>
        <v>0</v>
      </c>
      <c r="Y209" s="66"/>
      <c r="Z209" s="67"/>
      <c r="AA209" s="68"/>
      <c r="AB209" s="24"/>
    </row>
    <row r="210" spans="1:28">
      <c r="A210" s="22"/>
      <c r="B210" s="23"/>
      <c r="C210" s="23"/>
      <c r="D210" s="102"/>
      <c r="E210" s="84"/>
      <c r="F210" s="117"/>
      <c r="G210" s="30"/>
      <c r="H210" s="95"/>
      <c r="I210" s="30"/>
      <c r="J210" s="30"/>
      <c r="K210" s="121"/>
      <c r="L210" s="30"/>
      <c r="M210" s="30"/>
      <c r="N210" s="121"/>
      <c r="O210" s="30"/>
      <c r="P210" s="30"/>
      <c r="Q210" s="121"/>
      <c r="R210" s="30"/>
      <c r="S210" s="30"/>
      <c r="T210" s="121"/>
      <c r="U210" s="23"/>
      <c r="V210" s="48"/>
      <c r="W210" s="74"/>
      <c r="X210" s="54"/>
      <c r="Y210" s="26"/>
      <c r="Z210" s="44"/>
      <c r="AA210" s="23"/>
      <c r="AB210" s="24"/>
    </row>
    <row r="211" spans="1:28" ht="15.75">
      <c r="A211" s="22"/>
      <c r="B211" s="23"/>
      <c r="C211" s="87" t="s">
        <v>24</v>
      </c>
      <c r="D211" s="103"/>
      <c r="E211" s="82"/>
      <c r="F211" s="116"/>
      <c r="G211" s="30"/>
      <c r="H211" s="95"/>
      <c r="I211" s="30"/>
      <c r="J211" s="30"/>
      <c r="K211" s="121"/>
      <c r="L211" s="30"/>
      <c r="M211" s="30"/>
      <c r="N211" s="121"/>
      <c r="O211" s="30"/>
      <c r="P211" s="30"/>
      <c r="Q211" s="121"/>
      <c r="R211" s="30"/>
      <c r="S211" s="30"/>
      <c r="T211" s="121"/>
      <c r="U211" s="23"/>
      <c r="V211" s="48"/>
      <c r="W211" s="74"/>
      <c r="X211" s="54"/>
      <c r="Y211" s="37"/>
      <c r="Z211" s="43"/>
      <c r="AA211" s="23"/>
      <c r="AB211" s="24"/>
    </row>
    <row r="212" spans="1:28">
      <c r="A212" s="71">
        <v>1</v>
      </c>
      <c r="B212" s="31"/>
      <c r="C212" s="31"/>
      <c r="D212" s="104"/>
      <c r="E212" s="85"/>
      <c r="F212" s="25">
        <v>0</v>
      </c>
      <c r="G212" s="25">
        <v>0</v>
      </c>
      <c r="H212" s="96">
        <f t="shared" ref="H212:H231" si="77">G212-F212</f>
        <v>0</v>
      </c>
      <c r="I212" s="34">
        <v>0</v>
      </c>
      <c r="J212" s="34">
        <v>0</v>
      </c>
      <c r="K212" s="122">
        <f t="shared" ref="K212:K231" si="78">J212-I212</f>
        <v>0</v>
      </c>
      <c r="L212" s="25">
        <v>0</v>
      </c>
      <c r="M212" s="25">
        <v>0</v>
      </c>
      <c r="N212" s="126">
        <f t="shared" ref="N212:N231" si="79">M212-L212</f>
        <v>0</v>
      </c>
      <c r="O212" s="34">
        <v>0</v>
      </c>
      <c r="P212" s="34">
        <v>0</v>
      </c>
      <c r="Q212" s="122">
        <f t="shared" ref="Q212:Q231" si="80">P212-O212</f>
        <v>0</v>
      </c>
      <c r="R212" s="111">
        <v>0</v>
      </c>
      <c r="S212" s="111">
        <v>0</v>
      </c>
      <c r="T212" s="126">
        <f t="shared" ref="T212:T231" si="81">S212-R212</f>
        <v>0</v>
      </c>
      <c r="U212" s="57">
        <f t="shared" ref="U212:U231" si="82">H212+K212+N212+Q212+T212</f>
        <v>0</v>
      </c>
      <c r="V212" s="69"/>
      <c r="W212" s="76"/>
      <c r="X212" s="58">
        <f t="shared" ref="X212:X231" si="83">(U212+V212)-W212</f>
        <v>0</v>
      </c>
      <c r="Y212" s="59"/>
      <c r="Z212" s="60"/>
      <c r="AA212" s="32"/>
      <c r="AB212" s="24"/>
    </row>
    <row r="213" spans="1:28">
      <c r="A213" s="71">
        <v>2</v>
      </c>
      <c r="B213" s="31"/>
      <c r="C213" s="31"/>
      <c r="D213" s="104"/>
      <c r="E213" s="85"/>
      <c r="F213" s="25">
        <v>0</v>
      </c>
      <c r="G213" s="25">
        <v>0</v>
      </c>
      <c r="H213" s="96">
        <f t="shared" si="77"/>
        <v>0</v>
      </c>
      <c r="I213" s="34">
        <v>0</v>
      </c>
      <c r="J213" s="34">
        <v>0</v>
      </c>
      <c r="K213" s="122">
        <f t="shared" si="78"/>
        <v>0</v>
      </c>
      <c r="L213" s="25">
        <v>0</v>
      </c>
      <c r="M213" s="25">
        <v>0</v>
      </c>
      <c r="N213" s="126">
        <f t="shared" si="79"/>
        <v>0</v>
      </c>
      <c r="O213" s="34">
        <v>0</v>
      </c>
      <c r="P213" s="34">
        <v>0</v>
      </c>
      <c r="Q213" s="122">
        <f t="shared" si="80"/>
        <v>0</v>
      </c>
      <c r="R213" s="111">
        <v>0</v>
      </c>
      <c r="S213" s="111">
        <v>0</v>
      </c>
      <c r="T213" s="126">
        <f t="shared" si="81"/>
        <v>0</v>
      </c>
      <c r="U213" s="57">
        <f t="shared" si="82"/>
        <v>0</v>
      </c>
      <c r="V213" s="69"/>
      <c r="W213" s="76"/>
      <c r="X213" s="58">
        <f t="shared" si="83"/>
        <v>0</v>
      </c>
      <c r="Y213" s="59"/>
      <c r="Z213" s="60"/>
      <c r="AA213" s="32"/>
      <c r="AB213" s="24"/>
    </row>
    <row r="214" spans="1:28">
      <c r="A214" s="71">
        <v>3</v>
      </c>
      <c r="B214" s="31"/>
      <c r="C214" s="31"/>
      <c r="D214" s="104"/>
      <c r="E214" s="85"/>
      <c r="F214" s="25">
        <v>0</v>
      </c>
      <c r="G214" s="25">
        <v>0</v>
      </c>
      <c r="H214" s="96">
        <f t="shared" si="77"/>
        <v>0</v>
      </c>
      <c r="I214" s="34">
        <v>0</v>
      </c>
      <c r="J214" s="34">
        <v>0</v>
      </c>
      <c r="K214" s="122">
        <f t="shared" si="78"/>
        <v>0</v>
      </c>
      <c r="L214" s="25">
        <v>0</v>
      </c>
      <c r="M214" s="25">
        <v>0</v>
      </c>
      <c r="N214" s="126">
        <f t="shared" si="79"/>
        <v>0</v>
      </c>
      <c r="O214" s="34">
        <v>0</v>
      </c>
      <c r="P214" s="34">
        <v>0</v>
      </c>
      <c r="Q214" s="122">
        <f t="shared" si="80"/>
        <v>0</v>
      </c>
      <c r="R214" s="111">
        <v>0</v>
      </c>
      <c r="S214" s="111">
        <v>0</v>
      </c>
      <c r="T214" s="126">
        <f t="shared" si="81"/>
        <v>0</v>
      </c>
      <c r="U214" s="57">
        <f t="shared" si="82"/>
        <v>0</v>
      </c>
      <c r="V214" s="69"/>
      <c r="W214" s="76"/>
      <c r="X214" s="58">
        <f t="shared" si="83"/>
        <v>0</v>
      </c>
      <c r="Y214" s="59"/>
      <c r="Z214" s="60"/>
      <c r="AA214" s="32"/>
      <c r="AB214" s="24"/>
    </row>
    <row r="215" spans="1:28">
      <c r="A215" s="71">
        <v>4</v>
      </c>
      <c r="B215" s="31"/>
      <c r="C215" s="31"/>
      <c r="D215" s="104"/>
      <c r="E215" s="85"/>
      <c r="F215" s="25">
        <v>0</v>
      </c>
      <c r="G215" s="25">
        <v>0</v>
      </c>
      <c r="H215" s="96">
        <f t="shared" si="77"/>
        <v>0</v>
      </c>
      <c r="I215" s="34">
        <v>0</v>
      </c>
      <c r="J215" s="34">
        <v>0</v>
      </c>
      <c r="K215" s="122">
        <f t="shared" si="78"/>
        <v>0</v>
      </c>
      <c r="L215" s="25">
        <v>0</v>
      </c>
      <c r="M215" s="25">
        <v>0</v>
      </c>
      <c r="N215" s="126">
        <f t="shared" si="79"/>
        <v>0</v>
      </c>
      <c r="O215" s="34">
        <v>0</v>
      </c>
      <c r="P215" s="34">
        <v>0</v>
      </c>
      <c r="Q215" s="122">
        <f t="shared" si="80"/>
        <v>0</v>
      </c>
      <c r="R215" s="111">
        <v>0</v>
      </c>
      <c r="S215" s="111">
        <v>0</v>
      </c>
      <c r="T215" s="126">
        <f t="shared" si="81"/>
        <v>0</v>
      </c>
      <c r="U215" s="57">
        <f t="shared" si="82"/>
        <v>0</v>
      </c>
      <c r="V215" s="69"/>
      <c r="W215" s="76"/>
      <c r="X215" s="58">
        <f t="shared" si="83"/>
        <v>0</v>
      </c>
      <c r="Y215" s="59"/>
      <c r="Z215" s="60"/>
      <c r="AA215" s="32"/>
      <c r="AB215" s="24"/>
    </row>
    <row r="216" spans="1:28">
      <c r="A216" s="71">
        <v>5</v>
      </c>
      <c r="B216" s="31"/>
      <c r="C216" s="31"/>
      <c r="D216" s="104"/>
      <c r="E216" s="85"/>
      <c r="F216" s="25">
        <v>0</v>
      </c>
      <c r="G216" s="25">
        <v>0</v>
      </c>
      <c r="H216" s="96">
        <f t="shared" si="77"/>
        <v>0</v>
      </c>
      <c r="I216" s="34">
        <v>0</v>
      </c>
      <c r="J216" s="34">
        <v>0</v>
      </c>
      <c r="K216" s="122">
        <f t="shared" si="78"/>
        <v>0</v>
      </c>
      <c r="L216" s="25">
        <v>0</v>
      </c>
      <c r="M216" s="25">
        <v>0</v>
      </c>
      <c r="N216" s="126">
        <f t="shared" si="79"/>
        <v>0</v>
      </c>
      <c r="O216" s="34">
        <v>0</v>
      </c>
      <c r="P216" s="34">
        <v>0</v>
      </c>
      <c r="Q216" s="122">
        <f t="shared" si="80"/>
        <v>0</v>
      </c>
      <c r="R216" s="111">
        <v>0</v>
      </c>
      <c r="S216" s="111">
        <v>0</v>
      </c>
      <c r="T216" s="126">
        <f t="shared" si="81"/>
        <v>0</v>
      </c>
      <c r="U216" s="57">
        <f t="shared" si="82"/>
        <v>0</v>
      </c>
      <c r="V216" s="69"/>
      <c r="W216" s="76"/>
      <c r="X216" s="58">
        <f t="shared" si="83"/>
        <v>0</v>
      </c>
      <c r="Y216" s="59"/>
      <c r="Z216" s="60"/>
      <c r="AA216" s="32"/>
      <c r="AB216" s="24"/>
    </row>
    <row r="217" spans="1:28">
      <c r="A217" s="71">
        <v>6</v>
      </c>
      <c r="B217" s="31"/>
      <c r="C217" s="31"/>
      <c r="D217" s="104"/>
      <c r="E217" s="85"/>
      <c r="F217" s="25">
        <v>0</v>
      </c>
      <c r="G217" s="25">
        <v>0</v>
      </c>
      <c r="H217" s="96">
        <f t="shared" si="77"/>
        <v>0</v>
      </c>
      <c r="I217" s="34">
        <v>0</v>
      </c>
      <c r="J217" s="34">
        <v>0</v>
      </c>
      <c r="K217" s="122">
        <f t="shared" si="78"/>
        <v>0</v>
      </c>
      <c r="L217" s="25">
        <v>0</v>
      </c>
      <c r="M217" s="25">
        <v>0</v>
      </c>
      <c r="N217" s="126">
        <f t="shared" si="79"/>
        <v>0</v>
      </c>
      <c r="O217" s="34">
        <v>0</v>
      </c>
      <c r="P217" s="34">
        <v>0</v>
      </c>
      <c r="Q217" s="122">
        <f t="shared" si="80"/>
        <v>0</v>
      </c>
      <c r="R217" s="111">
        <v>0</v>
      </c>
      <c r="S217" s="111">
        <v>0</v>
      </c>
      <c r="T217" s="126">
        <f t="shared" si="81"/>
        <v>0</v>
      </c>
      <c r="U217" s="57">
        <f t="shared" si="82"/>
        <v>0</v>
      </c>
      <c r="V217" s="69"/>
      <c r="W217" s="76"/>
      <c r="X217" s="58">
        <f t="shared" si="83"/>
        <v>0</v>
      </c>
      <c r="Y217" s="59"/>
      <c r="Z217" s="60"/>
      <c r="AA217" s="32"/>
      <c r="AB217" s="24"/>
    </row>
    <row r="218" spans="1:28">
      <c r="A218" s="71">
        <v>7</v>
      </c>
      <c r="B218" s="31"/>
      <c r="C218" s="31"/>
      <c r="D218" s="104"/>
      <c r="E218" s="85"/>
      <c r="F218" s="25">
        <v>0</v>
      </c>
      <c r="G218" s="25">
        <v>0</v>
      </c>
      <c r="H218" s="96">
        <f t="shared" si="77"/>
        <v>0</v>
      </c>
      <c r="I218" s="34">
        <v>0</v>
      </c>
      <c r="J218" s="34">
        <v>0</v>
      </c>
      <c r="K218" s="122">
        <f t="shared" si="78"/>
        <v>0</v>
      </c>
      <c r="L218" s="25">
        <v>0</v>
      </c>
      <c r="M218" s="25">
        <v>0</v>
      </c>
      <c r="N218" s="126">
        <f t="shared" si="79"/>
        <v>0</v>
      </c>
      <c r="O218" s="34">
        <v>0</v>
      </c>
      <c r="P218" s="34">
        <v>0</v>
      </c>
      <c r="Q218" s="122">
        <f t="shared" si="80"/>
        <v>0</v>
      </c>
      <c r="R218" s="111">
        <v>0</v>
      </c>
      <c r="S218" s="111">
        <v>0</v>
      </c>
      <c r="T218" s="126">
        <f t="shared" si="81"/>
        <v>0</v>
      </c>
      <c r="U218" s="57">
        <f t="shared" si="82"/>
        <v>0</v>
      </c>
      <c r="V218" s="69"/>
      <c r="W218" s="76"/>
      <c r="X218" s="58">
        <f t="shared" si="83"/>
        <v>0</v>
      </c>
      <c r="Y218" s="59"/>
      <c r="Z218" s="60"/>
      <c r="AA218" s="32"/>
      <c r="AB218" s="24"/>
    </row>
    <row r="219" spans="1:28">
      <c r="A219" s="71">
        <v>8</v>
      </c>
      <c r="B219" s="31"/>
      <c r="C219" s="31"/>
      <c r="D219" s="104"/>
      <c r="E219" s="85"/>
      <c r="F219" s="25">
        <v>0</v>
      </c>
      <c r="G219" s="25">
        <v>0</v>
      </c>
      <c r="H219" s="96">
        <f t="shared" si="77"/>
        <v>0</v>
      </c>
      <c r="I219" s="34">
        <v>0</v>
      </c>
      <c r="J219" s="34">
        <v>0</v>
      </c>
      <c r="K219" s="122">
        <f t="shared" si="78"/>
        <v>0</v>
      </c>
      <c r="L219" s="25">
        <v>0</v>
      </c>
      <c r="M219" s="25">
        <v>0</v>
      </c>
      <c r="N219" s="126">
        <f t="shared" si="79"/>
        <v>0</v>
      </c>
      <c r="O219" s="34">
        <v>0</v>
      </c>
      <c r="P219" s="34">
        <v>0</v>
      </c>
      <c r="Q219" s="122">
        <f t="shared" si="80"/>
        <v>0</v>
      </c>
      <c r="R219" s="111">
        <v>0</v>
      </c>
      <c r="S219" s="111">
        <v>0</v>
      </c>
      <c r="T219" s="126">
        <f t="shared" si="81"/>
        <v>0</v>
      </c>
      <c r="U219" s="57">
        <f t="shared" si="82"/>
        <v>0</v>
      </c>
      <c r="V219" s="69"/>
      <c r="W219" s="76"/>
      <c r="X219" s="58">
        <f t="shared" si="83"/>
        <v>0</v>
      </c>
      <c r="Y219" s="59"/>
      <c r="Z219" s="60"/>
      <c r="AA219" s="32"/>
      <c r="AB219" s="24"/>
    </row>
    <row r="220" spans="1:28">
      <c r="A220" s="71">
        <v>9</v>
      </c>
      <c r="B220" s="31"/>
      <c r="C220" s="31"/>
      <c r="D220" s="104"/>
      <c r="E220" s="85"/>
      <c r="F220" s="25">
        <v>0</v>
      </c>
      <c r="G220" s="25">
        <v>0</v>
      </c>
      <c r="H220" s="96">
        <f t="shared" si="77"/>
        <v>0</v>
      </c>
      <c r="I220" s="34">
        <v>0</v>
      </c>
      <c r="J220" s="34">
        <v>0</v>
      </c>
      <c r="K220" s="122">
        <f t="shared" si="78"/>
        <v>0</v>
      </c>
      <c r="L220" s="25">
        <v>0</v>
      </c>
      <c r="M220" s="25">
        <v>0</v>
      </c>
      <c r="N220" s="126">
        <f t="shared" si="79"/>
        <v>0</v>
      </c>
      <c r="O220" s="34">
        <v>0</v>
      </c>
      <c r="P220" s="34">
        <v>0</v>
      </c>
      <c r="Q220" s="122">
        <f t="shared" si="80"/>
        <v>0</v>
      </c>
      <c r="R220" s="111">
        <v>0</v>
      </c>
      <c r="S220" s="111">
        <v>0</v>
      </c>
      <c r="T220" s="126">
        <f t="shared" si="81"/>
        <v>0</v>
      </c>
      <c r="U220" s="57">
        <f t="shared" si="82"/>
        <v>0</v>
      </c>
      <c r="V220" s="69"/>
      <c r="W220" s="76"/>
      <c r="X220" s="58">
        <f t="shared" si="83"/>
        <v>0</v>
      </c>
      <c r="Y220" s="59"/>
      <c r="Z220" s="60"/>
      <c r="AA220" s="32"/>
      <c r="AB220" s="24"/>
    </row>
    <row r="221" spans="1:28">
      <c r="A221" s="71">
        <v>10</v>
      </c>
      <c r="B221" s="31"/>
      <c r="C221" s="31"/>
      <c r="D221" s="104"/>
      <c r="E221" s="85"/>
      <c r="F221" s="25">
        <v>0</v>
      </c>
      <c r="G221" s="25">
        <v>0</v>
      </c>
      <c r="H221" s="96">
        <f t="shared" si="77"/>
        <v>0</v>
      </c>
      <c r="I221" s="34">
        <v>0</v>
      </c>
      <c r="J221" s="34">
        <v>0</v>
      </c>
      <c r="K221" s="122">
        <f t="shared" si="78"/>
        <v>0</v>
      </c>
      <c r="L221" s="25">
        <v>0</v>
      </c>
      <c r="M221" s="25">
        <v>0</v>
      </c>
      <c r="N221" s="126">
        <f t="shared" si="79"/>
        <v>0</v>
      </c>
      <c r="O221" s="34">
        <v>0</v>
      </c>
      <c r="P221" s="34">
        <v>0</v>
      </c>
      <c r="Q221" s="122">
        <f t="shared" si="80"/>
        <v>0</v>
      </c>
      <c r="R221" s="111">
        <v>0</v>
      </c>
      <c r="S221" s="111">
        <v>0</v>
      </c>
      <c r="T221" s="126">
        <f t="shared" si="81"/>
        <v>0</v>
      </c>
      <c r="U221" s="57">
        <f t="shared" si="82"/>
        <v>0</v>
      </c>
      <c r="V221" s="69"/>
      <c r="W221" s="76"/>
      <c r="X221" s="58">
        <f t="shared" si="83"/>
        <v>0</v>
      </c>
      <c r="Y221" s="59"/>
      <c r="Z221" s="60"/>
      <c r="AA221" s="32"/>
      <c r="AB221" s="24"/>
    </row>
    <row r="222" spans="1:28">
      <c r="A222" s="71">
        <v>11</v>
      </c>
      <c r="B222" s="31"/>
      <c r="C222" s="31"/>
      <c r="D222" s="104"/>
      <c r="E222" s="85"/>
      <c r="F222" s="25">
        <v>0</v>
      </c>
      <c r="G222" s="25">
        <v>0</v>
      </c>
      <c r="H222" s="96">
        <f t="shared" si="77"/>
        <v>0</v>
      </c>
      <c r="I222" s="34">
        <v>0</v>
      </c>
      <c r="J222" s="34">
        <v>0</v>
      </c>
      <c r="K222" s="122">
        <f t="shared" si="78"/>
        <v>0</v>
      </c>
      <c r="L222" s="25">
        <v>0</v>
      </c>
      <c r="M222" s="25">
        <v>0</v>
      </c>
      <c r="N222" s="126">
        <f t="shared" si="79"/>
        <v>0</v>
      </c>
      <c r="O222" s="34">
        <v>0</v>
      </c>
      <c r="P222" s="34">
        <v>0</v>
      </c>
      <c r="Q222" s="122">
        <f t="shared" si="80"/>
        <v>0</v>
      </c>
      <c r="R222" s="111">
        <v>0</v>
      </c>
      <c r="S222" s="111">
        <v>0</v>
      </c>
      <c r="T222" s="126">
        <f t="shared" si="81"/>
        <v>0</v>
      </c>
      <c r="U222" s="57">
        <f t="shared" si="82"/>
        <v>0</v>
      </c>
      <c r="V222" s="69"/>
      <c r="W222" s="76"/>
      <c r="X222" s="58">
        <f t="shared" si="83"/>
        <v>0</v>
      </c>
      <c r="Y222" s="59"/>
      <c r="Z222" s="60"/>
      <c r="AA222" s="32"/>
      <c r="AB222" s="24"/>
    </row>
    <row r="223" spans="1:28">
      <c r="A223" s="71">
        <v>12</v>
      </c>
      <c r="B223" s="31"/>
      <c r="C223" s="31"/>
      <c r="D223" s="104"/>
      <c r="E223" s="85"/>
      <c r="F223" s="25">
        <v>0</v>
      </c>
      <c r="G223" s="25">
        <v>0</v>
      </c>
      <c r="H223" s="96">
        <f t="shared" si="77"/>
        <v>0</v>
      </c>
      <c r="I223" s="34">
        <v>0</v>
      </c>
      <c r="J223" s="34">
        <v>0</v>
      </c>
      <c r="K223" s="122">
        <f t="shared" si="78"/>
        <v>0</v>
      </c>
      <c r="L223" s="25">
        <v>0</v>
      </c>
      <c r="M223" s="25">
        <v>0</v>
      </c>
      <c r="N223" s="126">
        <f t="shared" si="79"/>
        <v>0</v>
      </c>
      <c r="O223" s="34">
        <v>0</v>
      </c>
      <c r="P223" s="34">
        <v>0</v>
      </c>
      <c r="Q223" s="122">
        <f t="shared" si="80"/>
        <v>0</v>
      </c>
      <c r="R223" s="111">
        <v>0</v>
      </c>
      <c r="S223" s="111">
        <v>0</v>
      </c>
      <c r="T223" s="126">
        <f t="shared" si="81"/>
        <v>0</v>
      </c>
      <c r="U223" s="57">
        <f t="shared" si="82"/>
        <v>0</v>
      </c>
      <c r="V223" s="69"/>
      <c r="W223" s="76"/>
      <c r="X223" s="58">
        <f t="shared" si="83"/>
        <v>0</v>
      </c>
      <c r="Y223" s="59"/>
      <c r="Z223" s="60"/>
      <c r="AA223" s="32"/>
      <c r="AB223" s="24"/>
    </row>
    <row r="224" spans="1:28">
      <c r="A224" s="71">
        <v>13</v>
      </c>
      <c r="B224" s="31"/>
      <c r="C224" s="31"/>
      <c r="D224" s="104"/>
      <c r="E224" s="85"/>
      <c r="F224" s="25">
        <v>0</v>
      </c>
      <c r="G224" s="25">
        <v>0</v>
      </c>
      <c r="H224" s="96">
        <f t="shared" si="77"/>
        <v>0</v>
      </c>
      <c r="I224" s="34">
        <v>0</v>
      </c>
      <c r="J224" s="34">
        <v>0</v>
      </c>
      <c r="K224" s="122">
        <f t="shared" si="78"/>
        <v>0</v>
      </c>
      <c r="L224" s="25">
        <v>0</v>
      </c>
      <c r="M224" s="25">
        <v>0</v>
      </c>
      <c r="N224" s="126">
        <f t="shared" si="79"/>
        <v>0</v>
      </c>
      <c r="O224" s="34">
        <v>0</v>
      </c>
      <c r="P224" s="34">
        <v>0</v>
      </c>
      <c r="Q224" s="122">
        <f t="shared" si="80"/>
        <v>0</v>
      </c>
      <c r="R224" s="111">
        <v>0</v>
      </c>
      <c r="S224" s="111">
        <v>0</v>
      </c>
      <c r="T224" s="126">
        <f t="shared" si="81"/>
        <v>0</v>
      </c>
      <c r="U224" s="57">
        <f t="shared" si="82"/>
        <v>0</v>
      </c>
      <c r="V224" s="69"/>
      <c r="W224" s="76"/>
      <c r="X224" s="58">
        <f t="shared" si="83"/>
        <v>0</v>
      </c>
      <c r="Y224" s="59"/>
      <c r="Z224" s="60"/>
      <c r="AA224" s="32"/>
      <c r="AB224" s="24"/>
    </row>
    <row r="225" spans="1:28">
      <c r="A225" s="71">
        <v>14</v>
      </c>
      <c r="B225" s="31"/>
      <c r="C225" s="31"/>
      <c r="D225" s="104"/>
      <c r="E225" s="85"/>
      <c r="F225" s="25">
        <v>0</v>
      </c>
      <c r="G225" s="25">
        <v>0</v>
      </c>
      <c r="H225" s="96">
        <f t="shared" si="77"/>
        <v>0</v>
      </c>
      <c r="I225" s="34">
        <v>0</v>
      </c>
      <c r="J225" s="34">
        <v>0</v>
      </c>
      <c r="K225" s="122">
        <f t="shared" si="78"/>
        <v>0</v>
      </c>
      <c r="L225" s="25">
        <v>0</v>
      </c>
      <c r="M225" s="25">
        <v>0</v>
      </c>
      <c r="N225" s="126">
        <f t="shared" si="79"/>
        <v>0</v>
      </c>
      <c r="O225" s="34">
        <v>0</v>
      </c>
      <c r="P225" s="34">
        <v>0</v>
      </c>
      <c r="Q225" s="122">
        <f t="shared" si="80"/>
        <v>0</v>
      </c>
      <c r="R225" s="111">
        <v>0</v>
      </c>
      <c r="S225" s="111">
        <v>0</v>
      </c>
      <c r="T225" s="126">
        <f t="shared" si="81"/>
        <v>0</v>
      </c>
      <c r="U225" s="57">
        <f t="shared" si="82"/>
        <v>0</v>
      </c>
      <c r="V225" s="69"/>
      <c r="W225" s="76"/>
      <c r="X225" s="58">
        <f t="shared" si="83"/>
        <v>0</v>
      </c>
      <c r="Y225" s="59"/>
      <c r="Z225" s="60"/>
      <c r="AA225" s="32"/>
      <c r="AB225" s="24"/>
    </row>
    <row r="226" spans="1:28">
      <c r="A226" s="71">
        <v>15</v>
      </c>
      <c r="B226" s="31"/>
      <c r="C226" s="31"/>
      <c r="D226" s="104"/>
      <c r="E226" s="85"/>
      <c r="F226" s="25">
        <v>0</v>
      </c>
      <c r="G226" s="25">
        <v>0</v>
      </c>
      <c r="H226" s="96">
        <f t="shared" si="77"/>
        <v>0</v>
      </c>
      <c r="I226" s="34">
        <v>0</v>
      </c>
      <c r="J226" s="34">
        <v>0</v>
      </c>
      <c r="K226" s="122">
        <f t="shared" si="78"/>
        <v>0</v>
      </c>
      <c r="L226" s="25">
        <v>0</v>
      </c>
      <c r="M226" s="25">
        <v>0</v>
      </c>
      <c r="N226" s="126">
        <f t="shared" si="79"/>
        <v>0</v>
      </c>
      <c r="O226" s="34">
        <v>0</v>
      </c>
      <c r="P226" s="34">
        <v>0</v>
      </c>
      <c r="Q226" s="122">
        <f t="shared" si="80"/>
        <v>0</v>
      </c>
      <c r="R226" s="111">
        <v>0</v>
      </c>
      <c r="S226" s="111">
        <v>0</v>
      </c>
      <c r="T226" s="126">
        <f t="shared" si="81"/>
        <v>0</v>
      </c>
      <c r="U226" s="57">
        <f t="shared" si="82"/>
        <v>0</v>
      </c>
      <c r="V226" s="69"/>
      <c r="W226" s="76"/>
      <c r="X226" s="58">
        <f t="shared" si="83"/>
        <v>0</v>
      </c>
      <c r="Y226" s="59"/>
      <c r="Z226" s="60"/>
      <c r="AA226" s="32"/>
      <c r="AB226" s="24"/>
    </row>
    <row r="227" spans="1:28">
      <c r="A227" s="71">
        <v>16</v>
      </c>
      <c r="B227" s="31"/>
      <c r="C227" s="31"/>
      <c r="D227" s="104"/>
      <c r="E227" s="85"/>
      <c r="F227" s="25">
        <v>0</v>
      </c>
      <c r="G227" s="25">
        <v>0</v>
      </c>
      <c r="H227" s="96">
        <f t="shared" si="77"/>
        <v>0</v>
      </c>
      <c r="I227" s="34">
        <v>0</v>
      </c>
      <c r="J227" s="34">
        <v>0</v>
      </c>
      <c r="K227" s="122">
        <f t="shared" si="78"/>
        <v>0</v>
      </c>
      <c r="L227" s="25">
        <v>0</v>
      </c>
      <c r="M227" s="25">
        <v>0</v>
      </c>
      <c r="N227" s="126">
        <f t="shared" si="79"/>
        <v>0</v>
      </c>
      <c r="O227" s="34">
        <v>0</v>
      </c>
      <c r="P227" s="34">
        <v>0</v>
      </c>
      <c r="Q227" s="122">
        <f t="shared" si="80"/>
        <v>0</v>
      </c>
      <c r="R227" s="111">
        <v>0</v>
      </c>
      <c r="S227" s="111">
        <v>0</v>
      </c>
      <c r="T227" s="126">
        <f t="shared" si="81"/>
        <v>0</v>
      </c>
      <c r="U227" s="57">
        <f t="shared" si="82"/>
        <v>0</v>
      </c>
      <c r="V227" s="69"/>
      <c r="W227" s="76"/>
      <c r="X227" s="58">
        <f t="shared" si="83"/>
        <v>0</v>
      </c>
      <c r="Y227" s="59"/>
      <c r="Z227" s="60"/>
      <c r="AA227" s="32"/>
      <c r="AB227" s="24"/>
    </row>
    <row r="228" spans="1:28">
      <c r="A228" s="71">
        <v>17</v>
      </c>
      <c r="B228" s="31"/>
      <c r="C228" s="31"/>
      <c r="D228" s="104"/>
      <c r="E228" s="85"/>
      <c r="F228" s="25">
        <v>0</v>
      </c>
      <c r="G228" s="25">
        <v>0</v>
      </c>
      <c r="H228" s="96">
        <f t="shared" si="77"/>
        <v>0</v>
      </c>
      <c r="I228" s="34">
        <v>0</v>
      </c>
      <c r="J228" s="34">
        <v>0</v>
      </c>
      <c r="K228" s="122">
        <f t="shared" si="78"/>
        <v>0</v>
      </c>
      <c r="L228" s="25">
        <v>0</v>
      </c>
      <c r="M228" s="25">
        <v>0</v>
      </c>
      <c r="N228" s="126">
        <f t="shared" si="79"/>
        <v>0</v>
      </c>
      <c r="O228" s="34">
        <v>0</v>
      </c>
      <c r="P228" s="34">
        <v>0</v>
      </c>
      <c r="Q228" s="122">
        <f t="shared" si="80"/>
        <v>0</v>
      </c>
      <c r="R228" s="111">
        <v>0</v>
      </c>
      <c r="S228" s="111">
        <v>0</v>
      </c>
      <c r="T228" s="126">
        <f t="shared" si="81"/>
        <v>0</v>
      </c>
      <c r="U228" s="57">
        <f t="shared" si="82"/>
        <v>0</v>
      </c>
      <c r="V228" s="69"/>
      <c r="W228" s="76"/>
      <c r="X228" s="58">
        <f t="shared" si="83"/>
        <v>0</v>
      </c>
      <c r="Y228" s="59"/>
      <c r="Z228" s="60"/>
      <c r="AA228" s="32"/>
      <c r="AB228" s="24"/>
    </row>
    <row r="229" spans="1:28">
      <c r="A229" s="71">
        <v>18</v>
      </c>
      <c r="B229" s="31"/>
      <c r="C229" s="31"/>
      <c r="D229" s="104"/>
      <c r="E229" s="85"/>
      <c r="F229" s="25">
        <v>0</v>
      </c>
      <c r="G229" s="25">
        <v>0</v>
      </c>
      <c r="H229" s="96">
        <f t="shared" si="77"/>
        <v>0</v>
      </c>
      <c r="I229" s="34">
        <v>0</v>
      </c>
      <c r="J229" s="34">
        <v>0</v>
      </c>
      <c r="K229" s="122">
        <f t="shared" si="78"/>
        <v>0</v>
      </c>
      <c r="L229" s="25">
        <v>0</v>
      </c>
      <c r="M229" s="25">
        <v>0</v>
      </c>
      <c r="N229" s="126">
        <f t="shared" si="79"/>
        <v>0</v>
      </c>
      <c r="O229" s="34">
        <v>0</v>
      </c>
      <c r="P229" s="34">
        <v>0</v>
      </c>
      <c r="Q229" s="122">
        <f t="shared" si="80"/>
        <v>0</v>
      </c>
      <c r="R229" s="111">
        <v>0</v>
      </c>
      <c r="S229" s="111">
        <v>0</v>
      </c>
      <c r="T229" s="126">
        <f t="shared" si="81"/>
        <v>0</v>
      </c>
      <c r="U229" s="57">
        <f t="shared" si="82"/>
        <v>0</v>
      </c>
      <c r="V229" s="69"/>
      <c r="W229" s="76"/>
      <c r="X229" s="58">
        <f t="shared" si="83"/>
        <v>0</v>
      </c>
      <c r="Y229" s="59"/>
      <c r="Z229" s="60"/>
      <c r="AA229" s="32"/>
      <c r="AB229" s="24"/>
    </row>
    <row r="230" spans="1:28">
      <c r="A230" s="71">
        <v>19</v>
      </c>
      <c r="B230" s="31"/>
      <c r="C230" s="31"/>
      <c r="D230" s="104"/>
      <c r="E230" s="85"/>
      <c r="F230" s="25">
        <v>0</v>
      </c>
      <c r="G230" s="25">
        <v>0</v>
      </c>
      <c r="H230" s="96">
        <f t="shared" si="77"/>
        <v>0</v>
      </c>
      <c r="I230" s="34">
        <v>0</v>
      </c>
      <c r="J230" s="34">
        <v>0</v>
      </c>
      <c r="K230" s="122">
        <f t="shared" si="78"/>
        <v>0</v>
      </c>
      <c r="L230" s="25">
        <v>0</v>
      </c>
      <c r="M230" s="25">
        <v>0</v>
      </c>
      <c r="N230" s="126">
        <f t="shared" si="79"/>
        <v>0</v>
      </c>
      <c r="O230" s="34">
        <v>0</v>
      </c>
      <c r="P230" s="34">
        <v>0</v>
      </c>
      <c r="Q230" s="122">
        <f t="shared" si="80"/>
        <v>0</v>
      </c>
      <c r="R230" s="111">
        <v>0</v>
      </c>
      <c r="S230" s="111">
        <v>0</v>
      </c>
      <c r="T230" s="126">
        <f t="shared" si="81"/>
        <v>0</v>
      </c>
      <c r="U230" s="57">
        <f t="shared" si="82"/>
        <v>0</v>
      </c>
      <c r="V230" s="69"/>
      <c r="W230" s="76"/>
      <c r="X230" s="58">
        <f t="shared" si="83"/>
        <v>0</v>
      </c>
      <c r="Y230" s="59"/>
      <c r="Z230" s="60"/>
      <c r="AA230" s="32"/>
      <c r="AB230" s="24"/>
    </row>
    <row r="231" spans="1:28">
      <c r="A231" s="71">
        <v>20</v>
      </c>
      <c r="B231" s="31"/>
      <c r="C231" s="31"/>
      <c r="D231" s="104"/>
      <c r="E231" s="85"/>
      <c r="F231" s="25">
        <v>0</v>
      </c>
      <c r="G231" s="25">
        <v>0</v>
      </c>
      <c r="H231" s="96">
        <f t="shared" si="77"/>
        <v>0</v>
      </c>
      <c r="I231" s="34">
        <v>0</v>
      </c>
      <c r="J231" s="34">
        <v>0</v>
      </c>
      <c r="K231" s="122">
        <f t="shared" si="78"/>
        <v>0</v>
      </c>
      <c r="L231" s="25">
        <v>0</v>
      </c>
      <c r="M231" s="25">
        <v>0</v>
      </c>
      <c r="N231" s="126">
        <f t="shared" si="79"/>
        <v>0</v>
      </c>
      <c r="O231" s="34">
        <v>0</v>
      </c>
      <c r="P231" s="34">
        <v>0</v>
      </c>
      <c r="Q231" s="122">
        <f t="shared" si="80"/>
        <v>0</v>
      </c>
      <c r="R231" s="111">
        <v>0</v>
      </c>
      <c r="S231" s="111">
        <v>0</v>
      </c>
      <c r="T231" s="126">
        <f t="shared" si="81"/>
        <v>0</v>
      </c>
      <c r="U231" s="57">
        <f t="shared" si="82"/>
        <v>0</v>
      </c>
      <c r="V231" s="69"/>
      <c r="W231" s="76"/>
      <c r="X231" s="58">
        <f t="shared" si="83"/>
        <v>0</v>
      </c>
      <c r="Y231" s="59"/>
      <c r="Z231" s="60"/>
      <c r="AA231" s="32"/>
      <c r="AB231" s="24"/>
    </row>
    <row r="232" spans="1:28">
      <c r="A232" s="22"/>
      <c r="B232" s="23"/>
      <c r="C232" s="23"/>
      <c r="D232" s="102"/>
      <c r="E232" s="84"/>
      <c r="F232" s="117"/>
      <c r="G232" s="30"/>
      <c r="H232" s="95"/>
      <c r="I232" s="30"/>
      <c r="J232" s="30"/>
      <c r="K232" s="121"/>
      <c r="L232" s="30"/>
      <c r="M232" s="30"/>
      <c r="N232" s="121"/>
      <c r="O232" s="30"/>
      <c r="P232" s="30"/>
      <c r="Q232" s="121"/>
      <c r="R232" s="30"/>
      <c r="S232" s="30"/>
      <c r="T232" s="121"/>
      <c r="U232" s="23"/>
      <c r="V232" s="48"/>
      <c r="W232" s="74"/>
      <c r="X232" s="54"/>
      <c r="Y232" s="26"/>
      <c r="Z232" s="44"/>
      <c r="AA232" s="23"/>
      <c r="AB232" s="24"/>
    </row>
    <row r="233" spans="1:28" ht="15.75">
      <c r="A233" s="22"/>
      <c r="B233" s="23"/>
      <c r="C233" s="87" t="s">
        <v>25</v>
      </c>
      <c r="D233" s="103"/>
      <c r="E233" s="82"/>
      <c r="F233" s="116"/>
      <c r="G233" s="30"/>
      <c r="H233" s="95"/>
      <c r="I233" s="30"/>
      <c r="J233" s="30"/>
      <c r="K233" s="121"/>
      <c r="L233" s="30"/>
      <c r="M233" s="30"/>
      <c r="N233" s="121"/>
      <c r="O233" s="30"/>
      <c r="P233" s="30"/>
      <c r="Q233" s="121"/>
      <c r="R233" s="30"/>
      <c r="S233" s="30"/>
      <c r="T233" s="121"/>
      <c r="U233" s="23"/>
      <c r="V233" s="48"/>
      <c r="W233" s="74"/>
      <c r="X233" s="54"/>
      <c r="Y233" s="37"/>
      <c r="Z233" s="43"/>
      <c r="AA233" s="23"/>
      <c r="AB233" s="24"/>
    </row>
    <row r="234" spans="1:28">
      <c r="A234" s="70">
        <v>1</v>
      </c>
      <c r="B234" s="62"/>
      <c r="C234" s="62"/>
      <c r="D234" s="101"/>
      <c r="E234" s="83"/>
      <c r="F234" s="25">
        <v>0</v>
      </c>
      <c r="G234" s="25">
        <v>0</v>
      </c>
      <c r="H234" s="96">
        <f t="shared" ref="H234:H248" si="84">G234-F234</f>
        <v>0</v>
      </c>
      <c r="I234" s="34">
        <v>0</v>
      </c>
      <c r="J234" s="34">
        <v>0</v>
      </c>
      <c r="K234" s="122">
        <f t="shared" ref="K234:K248" si="85">J234-I234</f>
        <v>0</v>
      </c>
      <c r="L234" s="25">
        <v>0</v>
      </c>
      <c r="M234" s="25">
        <v>0</v>
      </c>
      <c r="N234" s="126">
        <f t="shared" ref="N234:N248" si="86">M234-L234</f>
        <v>0</v>
      </c>
      <c r="O234" s="34">
        <v>0</v>
      </c>
      <c r="P234" s="34">
        <v>0</v>
      </c>
      <c r="Q234" s="122">
        <f t="shared" ref="Q234:Q248" si="87">P234-O234</f>
        <v>0</v>
      </c>
      <c r="R234" s="111">
        <v>0</v>
      </c>
      <c r="S234" s="111">
        <v>0</v>
      </c>
      <c r="T234" s="126">
        <f t="shared" ref="T234:T248" si="88">S234-R234</f>
        <v>0</v>
      </c>
      <c r="U234" s="63">
        <f t="shared" ref="U234:U248" si="89">H234+K234+N234+Q234+T234</f>
        <v>0</v>
      </c>
      <c r="V234" s="64"/>
      <c r="W234" s="75"/>
      <c r="X234" s="65">
        <f t="shared" ref="X234:X248" si="90">(U234+V234)-W234</f>
        <v>0</v>
      </c>
      <c r="Y234" s="66"/>
      <c r="Z234" s="67"/>
      <c r="AA234" s="68"/>
      <c r="AB234" s="24"/>
    </row>
    <row r="235" spans="1:28">
      <c r="A235" s="70">
        <v>2</v>
      </c>
      <c r="B235" s="62"/>
      <c r="C235" s="62"/>
      <c r="D235" s="101"/>
      <c r="E235" s="83"/>
      <c r="F235" s="25">
        <v>0</v>
      </c>
      <c r="G235" s="25">
        <v>0</v>
      </c>
      <c r="H235" s="96">
        <f t="shared" si="84"/>
        <v>0</v>
      </c>
      <c r="I235" s="34">
        <v>0</v>
      </c>
      <c r="J235" s="34">
        <v>0</v>
      </c>
      <c r="K235" s="122">
        <f t="shared" si="85"/>
        <v>0</v>
      </c>
      <c r="L235" s="25">
        <v>0</v>
      </c>
      <c r="M235" s="25">
        <v>0</v>
      </c>
      <c r="N235" s="126">
        <f t="shared" si="86"/>
        <v>0</v>
      </c>
      <c r="O235" s="34">
        <v>0</v>
      </c>
      <c r="P235" s="34">
        <v>0</v>
      </c>
      <c r="Q235" s="122">
        <f t="shared" si="87"/>
        <v>0</v>
      </c>
      <c r="R235" s="111">
        <v>0</v>
      </c>
      <c r="S235" s="111">
        <v>0</v>
      </c>
      <c r="T235" s="126">
        <f t="shared" si="88"/>
        <v>0</v>
      </c>
      <c r="U235" s="63">
        <f t="shared" si="89"/>
        <v>0</v>
      </c>
      <c r="V235" s="64"/>
      <c r="W235" s="75"/>
      <c r="X235" s="65">
        <f t="shared" si="90"/>
        <v>0</v>
      </c>
      <c r="Y235" s="66"/>
      <c r="Z235" s="67"/>
      <c r="AA235" s="68"/>
      <c r="AB235" s="24"/>
    </row>
    <row r="236" spans="1:28">
      <c r="A236" s="70">
        <v>3</v>
      </c>
      <c r="B236" s="62"/>
      <c r="C236" s="62"/>
      <c r="D236" s="101"/>
      <c r="E236" s="83"/>
      <c r="F236" s="25">
        <v>0</v>
      </c>
      <c r="G236" s="25">
        <v>0</v>
      </c>
      <c r="H236" s="96">
        <f t="shared" si="84"/>
        <v>0</v>
      </c>
      <c r="I236" s="34">
        <v>0</v>
      </c>
      <c r="J236" s="34">
        <v>0</v>
      </c>
      <c r="K236" s="122">
        <f t="shared" si="85"/>
        <v>0</v>
      </c>
      <c r="L236" s="25">
        <v>0</v>
      </c>
      <c r="M236" s="25">
        <v>0</v>
      </c>
      <c r="N236" s="126">
        <f t="shared" si="86"/>
        <v>0</v>
      </c>
      <c r="O236" s="34">
        <v>0</v>
      </c>
      <c r="P236" s="34">
        <v>0</v>
      </c>
      <c r="Q236" s="122">
        <f t="shared" si="87"/>
        <v>0</v>
      </c>
      <c r="R236" s="111">
        <v>0</v>
      </c>
      <c r="S236" s="111">
        <v>0</v>
      </c>
      <c r="T236" s="126">
        <f t="shared" si="88"/>
        <v>0</v>
      </c>
      <c r="U236" s="63">
        <f t="shared" si="89"/>
        <v>0</v>
      </c>
      <c r="V236" s="64"/>
      <c r="W236" s="75"/>
      <c r="X236" s="65">
        <f t="shared" si="90"/>
        <v>0</v>
      </c>
      <c r="Y236" s="66"/>
      <c r="Z236" s="67"/>
      <c r="AA236" s="68"/>
      <c r="AB236" s="24"/>
    </row>
    <row r="237" spans="1:28">
      <c r="A237" s="70">
        <v>4</v>
      </c>
      <c r="B237" s="62"/>
      <c r="C237" s="62"/>
      <c r="D237" s="101"/>
      <c r="E237" s="83"/>
      <c r="F237" s="25">
        <v>0</v>
      </c>
      <c r="G237" s="25">
        <v>0</v>
      </c>
      <c r="H237" s="96">
        <f t="shared" si="84"/>
        <v>0</v>
      </c>
      <c r="I237" s="34">
        <v>0</v>
      </c>
      <c r="J237" s="34">
        <v>0</v>
      </c>
      <c r="K237" s="122">
        <f t="shared" si="85"/>
        <v>0</v>
      </c>
      <c r="L237" s="25">
        <v>0</v>
      </c>
      <c r="M237" s="25">
        <v>0</v>
      </c>
      <c r="N237" s="126">
        <f t="shared" si="86"/>
        <v>0</v>
      </c>
      <c r="O237" s="34">
        <v>0</v>
      </c>
      <c r="P237" s="34">
        <v>0</v>
      </c>
      <c r="Q237" s="122">
        <f t="shared" si="87"/>
        <v>0</v>
      </c>
      <c r="R237" s="111">
        <v>0</v>
      </c>
      <c r="S237" s="111">
        <v>0</v>
      </c>
      <c r="T237" s="126">
        <f t="shared" si="88"/>
        <v>0</v>
      </c>
      <c r="U237" s="63">
        <f t="shared" si="89"/>
        <v>0</v>
      </c>
      <c r="V237" s="64"/>
      <c r="W237" s="75"/>
      <c r="X237" s="65">
        <f t="shared" si="90"/>
        <v>0</v>
      </c>
      <c r="Y237" s="66"/>
      <c r="Z237" s="67"/>
      <c r="AA237" s="68"/>
      <c r="AB237" s="24"/>
    </row>
    <row r="238" spans="1:28">
      <c r="A238" s="70">
        <v>5</v>
      </c>
      <c r="B238" s="62"/>
      <c r="C238" s="62"/>
      <c r="D238" s="101"/>
      <c r="E238" s="83"/>
      <c r="F238" s="25">
        <v>0</v>
      </c>
      <c r="G238" s="25">
        <v>0</v>
      </c>
      <c r="H238" s="96">
        <f t="shared" si="84"/>
        <v>0</v>
      </c>
      <c r="I238" s="34">
        <v>0</v>
      </c>
      <c r="J238" s="34">
        <v>0</v>
      </c>
      <c r="K238" s="122">
        <f t="shared" si="85"/>
        <v>0</v>
      </c>
      <c r="L238" s="25">
        <v>0</v>
      </c>
      <c r="M238" s="25">
        <v>0</v>
      </c>
      <c r="N238" s="126">
        <f t="shared" si="86"/>
        <v>0</v>
      </c>
      <c r="O238" s="34">
        <v>0</v>
      </c>
      <c r="P238" s="34">
        <v>0</v>
      </c>
      <c r="Q238" s="122">
        <f t="shared" si="87"/>
        <v>0</v>
      </c>
      <c r="R238" s="111">
        <v>0</v>
      </c>
      <c r="S238" s="111">
        <v>0</v>
      </c>
      <c r="T238" s="126">
        <f t="shared" si="88"/>
        <v>0</v>
      </c>
      <c r="U238" s="63">
        <f t="shared" si="89"/>
        <v>0</v>
      </c>
      <c r="V238" s="64"/>
      <c r="W238" s="75"/>
      <c r="X238" s="65">
        <f t="shared" si="90"/>
        <v>0</v>
      </c>
      <c r="Y238" s="66"/>
      <c r="Z238" s="67"/>
      <c r="AA238" s="68"/>
      <c r="AB238" s="24"/>
    </row>
    <row r="239" spans="1:28">
      <c r="A239" s="70">
        <v>6</v>
      </c>
      <c r="B239" s="62"/>
      <c r="C239" s="62"/>
      <c r="D239" s="101"/>
      <c r="E239" s="83"/>
      <c r="F239" s="25">
        <v>0</v>
      </c>
      <c r="G239" s="25">
        <v>0</v>
      </c>
      <c r="H239" s="96">
        <f t="shared" si="84"/>
        <v>0</v>
      </c>
      <c r="I239" s="34">
        <v>0</v>
      </c>
      <c r="J239" s="34">
        <v>0</v>
      </c>
      <c r="K239" s="122">
        <f t="shared" si="85"/>
        <v>0</v>
      </c>
      <c r="L239" s="25">
        <v>0</v>
      </c>
      <c r="M239" s="25">
        <v>0</v>
      </c>
      <c r="N239" s="126">
        <f t="shared" si="86"/>
        <v>0</v>
      </c>
      <c r="O239" s="34">
        <v>0</v>
      </c>
      <c r="P239" s="34">
        <v>0</v>
      </c>
      <c r="Q239" s="122">
        <f t="shared" si="87"/>
        <v>0</v>
      </c>
      <c r="R239" s="111">
        <v>0</v>
      </c>
      <c r="S239" s="111">
        <v>0</v>
      </c>
      <c r="T239" s="126">
        <f t="shared" si="88"/>
        <v>0</v>
      </c>
      <c r="U239" s="63">
        <f t="shared" si="89"/>
        <v>0</v>
      </c>
      <c r="V239" s="64"/>
      <c r="W239" s="75"/>
      <c r="X239" s="65">
        <f t="shared" si="90"/>
        <v>0</v>
      </c>
      <c r="Y239" s="66"/>
      <c r="Z239" s="67"/>
      <c r="AA239" s="68"/>
      <c r="AB239" s="24"/>
    </row>
    <row r="240" spans="1:28">
      <c r="A240" s="70">
        <v>7</v>
      </c>
      <c r="B240" s="62"/>
      <c r="C240" s="62"/>
      <c r="D240" s="101"/>
      <c r="E240" s="83"/>
      <c r="F240" s="25">
        <v>0</v>
      </c>
      <c r="G240" s="25">
        <v>0</v>
      </c>
      <c r="H240" s="96">
        <f t="shared" si="84"/>
        <v>0</v>
      </c>
      <c r="I240" s="34">
        <v>0</v>
      </c>
      <c r="J240" s="34">
        <v>0</v>
      </c>
      <c r="K240" s="122">
        <f t="shared" si="85"/>
        <v>0</v>
      </c>
      <c r="L240" s="25">
        <v>0</v>
      </c>
      <c r="M240" s="25">
        <v>0</v>
      </c>
      <c r="N240" s="126">
        <f t="shared" si="86"/>
        <v>0</v>
      </c>
      <c r="O240" s="34">
        <v>0</v>
      </c>
      <c r="P240" s="34">
        <v>0</v>
      </c>
      <c r="Q240" s="122">
        <f t="shared" si="87"/>
        <v>0</v>
      </c>
      <c r="R240" s="111">
        <v>0</v>
      </c>
      <c r="S240" s="111">
        <v>0</v>
      </c>
      <c r="T240" s="126">
        <f t="shared" si="88"/>
        <v>0</v>
      </c>
      <c r="U240" s="63">
        <f t="shared" si="89"/>
        <v>0</v>
      </c>
      <c r="V240" s="64"/>
      <c r="W240" s="75"/>
      <c r="X240" s="65">
        <f t="shared" si="90"/>
        <v>0</v>
      </c>
      <c r="Y240" s="66"/>
      <c r="Z240" s="67"/>
      <c r="AA240" s="68"/>
      <c r="AB240" s="24"/>
    </row>
    <row r="241" spans="1:28">
      <c r="A241" s="70">
        <v>8</v>
      </c>
      <c r="B241" s="62"/>
      <c r="C241" s="62"/>
      <c r="D241" s="101"/>
      <c r="E241" s="83"/>
      <c r="F241" s="25">
        <v>0</v>
      </c>
      <c r="G241" s="25">
        <v>0</v>
      </c>
      <c r="H241" s="96">
        <f t="shared" si="84"/>
        <v>0</v>
      </c>
      <c r="I241" s="34">
        <v>0</v>
      </c>
      <c r="J241" s="34">
        <v>0</v>
      </c>
      <c r="K241" s="122">
        <f t="shared" si="85"/>
        <v>0</v>
      </c>
      <c r="L241" s="25">
        <v>0</v>
      </c>
      <c r="M241" s="25">
        <v>0</v>
      </c>
      <c r="N241" s="126">
        <f t="shared" si="86"/>
        <v>0</v>
      </c>
      <c r="O241" s="34">
        <v>0</v>
      </c>
      <c r="P241" s="34">
        <v>0</v>
      </c>
      <c r="Q241" s="122">
        <f t="shared" si="87"/>
        <v>0</v>
      </c>
      <c r="R241" s="111">
        <v>0</v>
      </c>
      <c r="S241" s="111">
        <v>0</v>
      </c>
      <c r="T241" s="126">
        <f t="shared" si="88"/>
        <v>0</v>
      </c>
      <c r="U241" s="63">
        <f t="shared" si="89"/>
        <v>0</v>
      </c>
      <c r="V241" s="64"/>
      <c r="W241" s="75"/>
      <c r="X241" s="65">
        <f t="shared" si="90"/>
        <v>0</v>
      </c>
      <c r="Y241" s="66"/>
      <c r="Z241" s="67"/>
      <c r="AA241" s="68"/>
      <c r="AB241" s="24"/>
    </row>
    <row r="242" spans="1:28">
      <c r="A242" s="70">
        <v>9</v>
      </c>
      <c r="B242" s="62"/>
      <c r="C242" s="62"/>
      <c r="D242" s="101"/>
      <c r="E242" s="83"/>
      <c r="F242" s="25">
        <v>0</v>
      </c>
      <c r="G242" s="25">
        <v>0</v>
      </c>
      <c r="H242" s="96">
        <f t="shared" si="84"/>
        <v>0</v>
      </c>
      <c r="I242" s="34">
        <v>0</v>
      </c>
      <c r="J242" s="34">
        <v>0</v>
      </c>
      <c r="K242" s="122">
        <f t="shared" si="85"/>
        <v>0</v>
      </c>
      <c r="L242" s="25">
        <v>0</v>
      </c>
      <c r="M242" s="25">
        <v>0</v>
      </c>
      <c r="N242" s="126">
        <f t="shared" si="86"/>
        <v>0</v>
      </c>
      <c r="O242" s="34">
        <v>0</v>
      </c>
      <c r="P242" s="34">
        <v>0</v>
      </c>
      <c r="Q242" s="122">
        <f t="shared" si="87"/>
        <v>0</v>
      </c>
      <c r="R242" s="111">
        <v>0</v>
      </c>
      <c r="S242" s="111">
        <v>0</v>
      </c>
      <c r="T242" s="126">
        <f t="shared" si="88"/>
        <v>0</v>
      </c>
      <c r="U242" s="63">
        <f t="shared" si="89"/>
        <v>0</v>
      </c>
      <c r="V242" s="64"/>
      <c r="W242" s="75"/>
      <c r="X242" s="65">
        <f t="shared" si="90"/>
        <v>0</v>
      </c>
      <c r="Y242" s="66"/>
      <c r="Z242" s="67"/>
      <c r="AA242" s="68"/>
      <c r="AB242" s="24"/>
    </row>
    <row r="243" spans="1:28">
      <c r="A243" s="70">
        <v>10</v>
      </c>
      <c r="B243" s="62"/>
      <c r="C243" s="62"/>
      <c r="D243" s="101"/>
      <c r="E243" s="83"/>
      <c r="F243" s="25">
        <v>0</v>
      </c>
      <c r="G243" s="25">
        <v>0</v>
      </c>
      <c r="H243" s="96">
        <f t="shared" si="84"/>
        <v>0</v>
      </c>
      <c r="I243" s="34">
        <v>0</v>
      </c>
      <c r="J243" s="34">
        <v>0</v>
      </c>
      <c r="K243" s="122">
        <f t="shared" si="85"/>
        <v>0</v>
      </c>
      <c r="L243" s="25">
        <v>0</v>
      </c>
      <c r="M243" s="25">
        <v>0</v>
      </c>
      <c r="N243" s="126">
        <f t="shared" si="86"/>
        <v>0</v>
      </c>
      <c r="O243" s="34">
        <v>0</v>
      </c>
      <c r="P243" s="34">
        <v>0</v>
      </c>
      <c r="Q243" s="122">
        <f t="shared" si="87"/>
        <v>0</v>
      </c>
      <c r="R243" s="111">
        <v>0</v>
      </c>
      <c r="S243" s="111">
        <v>0</v>
      </c>
      <c r="T243" s="126">
        <f t="shared" si="88"/>
        <v>0</v>
      </c>
      <c r="U243" s="63">
        <f t="shared" si="89"/>
        <v>0</v>
      </c>
      <c r="V243" s="64"/>
      <c r="W243" s="75"/>
      <c r="X243" s="65">
        <f t="shared" si="90"/>
        <v>0</v>
      </c>
      <c r="Y243" s="66"/>
      <c r="Z243" s="67"/>
      <c r="AA243" s="68"/>
      <c r="AB243" s="24"/>
    </row>
    <row r="244" spans="1:28">
      <c r="A244" s="70">
        <v>11</v>
      </c>
      <c r="B244" s="62"/>
      <c r="C244" s="62"/>
      <c r="D244" s="101"/>
      <c r="E244" s="83"/>
      <c r="F244" s="25">
        <v>0</v>
      </c>
      <c r="G244" s="25">
        <v>0</v>
      </c>
      <c r="H244" s="96">
        <f t="shared" si="84"/>
        <v>0</v>
      </c>
      <c r="I244" s="34">
        <v>0</v>
      </c>
      <c r="J244" s="34">
        <v>0</v>
      </c>
      <c r="K244" s="122">
        <f t="shared" si="85"/>
        <v>0</v>
      </c>
      <c r="L244" s="25">
        <v>0</v>
      </c>
      <c r="M244" s="25">
        <v>0</v>
      </c>
      <c r="N244" s="126">
        <f t="shared" si="86"/>
        <v>0</v>
      </c>
      <c r="O244" s="34">
        <v>0</v>
      </c>
      <c r="P244" s="34">
        <v>0</v>
      </c>
      <c r="Q244" s="122">
        <f t="shared" si="87"/>
        <v>0</v>
      </c>
      <c r="R244" s="111">
        <v>0</v>
      </c>
      <c r="S244" s="111">
        <v>0</v>
      </c>
      <c r="T244" s="126">
        <f t="shared" si="88"/>
        <v>0</v>
      </c>
      <c r="U244" s="63">
        <f t="shared" si="89"/>
        <v>0</v>
      </c>
      <c r="V244" s="64"/>
      <c r="W244" s="75"/>
      <c r="X244" s="65">
        <f t="shared" si="90"/>
        <v>0</v>
      </c>
      <c r="Y244" s="66"/>
      <c r="Z244" s="67"/>
      <c r="AA244" s="68"/>
      <c r="AB244" s="24"/>
    </row>
    <row r="245" spans="1:28">
      <c r="A245" s="70">
        <v>12</v>
      </c>
      <c r="B245" s="62"/>
      <c r="C245" s="62"/>
      <c r="D245" s="101"/>
      <c r="E245" s="83"/>
      <c r="F245" s="25">
        <v>0</v>
      </c>
      <c r="G245" s="25">
        <v>0</v>
      </c>
      <c r="H245" s="96">
        <f t="shared" si="84"/>
        <v>0</v>
      </c>
      <c r="I245" s="34">
        <v>0</v>
      </c>
      <c r="J245" s="34">
        <v>0</v>
      </c>
      <c r="K245" s="122">
        <f t="shared" si="85"/>
        <v>0</v>
      </c>
      <c r="L245" s="25">
        <v>0</v>
      </c>
      <c r="M245" s="25">
        <v>0</v>
      </c>
      <c r="N245" s="126">
        <f t="shared" si="86"/>
        <v>0</v>
      </c>
      <c r="O245" s="34">
        <v>0</v>
      </c>
      <c r="P245" s="34">
        <v>0</v>
      </c>
      <c r="Q245" s="122">
        <f t="shared" si="87"/>
        <v>0</v>
      </c>
      <c r="R245" s="111">
        <v>0</v>
      </c>
      <c r="S245" s="111">
        <v>0</v>
      </c>
      <c r="T245" s="126">
        <f t="shared" si="88"/>
        <v>0</v>
      </c>
      <c r="U245" s="63">
        <f t="shared" si="89"/>
        <v>0</v>
      </c>
      <c r="V245" s="64"/>
      <c r="W245" s="75"/>
      <c r="X245" s="65">
        <f t="shared" si="90"/>
        <v>0</v>
      </c>
      <c r="Y245" s="66"/>
      <c r="Z245" s="67"/>
      <c r="AA245" s="68"/>
      <c r="AB245" s="24"/>
    </row>
    <row r="246" spans="1:28">
      <c r="A246" s="70">
        <v>13</v>
      </c>
      <c r="B246" s="62"/>
      <c r="C246" s="62"/>
      <c r="D246" s="101"/>
      <c r="E246" s="83"/>
      <c r="F246" s="25">
        <v>0</v>
      </c>
      <c r="G246" s="25">
        <v>0</v>
      </c>
      <c r="H246" s="96">
        <f t="shared" si="84"/>
        <v>0</v>
      </c>
      <c r="I246" s="34">
        <v>0</v>
      </c>
      <c r="J246" s="34">
        <v>0</v>
      </c>
      <c r="K246" s="122">
        <f t="shared" si="85"/>
        <v>0</v>
      </c>
      <c r="L246" s="25">
        <v>0</v>
      </c>
      <c r="M246" s="25">
        <v>0</v>
      </c>
      <c r="N246" s="126">
        <f t="shared" si="86"/>
        <v>0</v>
      </c>
      <c r="O246" s="34">
        <v>0</v>
      </c>
      <c r="P246" s="34">
        <v>0</v>
      </c>
      <c r="Q246" s="122">
        <f t="shared" si="87"/>
        <v>0</v>
      </c>
      <c r="R246" s="111">
        <v>0</v>
      </c>
      <c r="S246" s="111">
        <v>0</v>
      </c>
      <c r="T246" s="126">
        <f t="shared" si="88"/>
        <v>0</v>
      </c>
      <c r="U246" s="63">
        <f t="shared" si="89"/>
        <v>0</v>
      </c>
      <c r="V246" s="64"/>
      <c r="W246" s="75"/>
      <c r="X246" s="65">
        <f t="shared" si="90"/>
        <v>0</v>
      </c>
      <c r="Y246" s="66"/>
      <c r="Z246" s="67"/>
      <c r="AA246" s="68"/>
      <c r="AB246" s="24"/>
    </row>
    <row r="247" spans="1:28">
      <c r="A247" s="70">
        <v>14</v>
      </c>
      <c r="B247" s="62"/>
      <c r="C247" s="62"/>
      <c r="D247" s="101"/>
      <c r="E247" s="83"/>
      <c r="F247" s="25">
        <v>0</v>
      </c>
      <c r="G247" s="25">
        <v>0</v>
      </c>
      <c r="H247" s="96">
        <f t="shared" si="84"/>
        <v>0</v>
      </c>
      <c r="I247" s="34">
        <v>0</v>
      </c>
      <c r="J247" s="34">
        <v>0</v>
      </c>
      <c r="K247" s="122">
        <f t="shared" si="85"/>
        <v>0</v>
      </c>
      <c r="L247" s="25">
        <v>0</v>
      </c>
      <c r="M247" s="25">
        <v>0</v>
      </c>
      <c r="N247" s="126">
        <f t="shared" si="86"/>
        <v>0</v>
      </c>
      <c r="O247" s="34">
        <v>0</v>
      </c>
      <c r="P247" s="34">
        <v>0</v>
      </c>
      <c r="Q247" s="122">
        <f t="shared" si="87"/>
        <v>0</v>
      </c>
      <c r="R247" s="111">
        <v>0</v>
      </c>
      <c r="S247" s="111">
        <v>0</v>
      </c>
      <c r="T247" s="126">
        <f t="shared" si="88"/>
        <v>0</v>
      </c>
      <c r="U247" s="63">
        <f t="shared" si="89"/>
        <v>0</v>
      </c>
      <c r="V247" s="64"/>
      <c r="W247" s="75"/>
      <c r="X247" s="65">
        <f t="shared" si="90"/>
        <v>0</v>
      </c>
      <c r="Y247" s="66"/>
      <c r="Z247" s="67"/>
      <c r="AA247" s="68"/>
      <c r="AB247" s="24"/>
    </row>
    <row r="248" spans="1:28">
      <c r="A248" s="70">
        <v>15</v>
      </c>
      <c r="B248" s="62"/>
      <c r="C248" s="62"/>
      <c r="D248" s="101"/>
      <c r="E248" s="83"/>
      <c r="F248" s="25">
        <v>0</v>
      </c>
      <c r="G248" s="25">
        <v>0</v>
      </c>
      <c r="H248" s="96">
        <f t="shared" si="84"/>
        <v>0</v>
      </c>
      <c r="I248" s="34">
        <v>0</v>
      </c>
      <c r="J248" s="34">
        <v>0</v>
      </c>
      <c r="K248" s="122">
        <f t="shared" si="85"/>
        <v>0</v>
      </c>
      <c r="L248" s="25">
        <v>0</v>
      </c>
      <c r="M248" s="25">
        <v>0</v>
      </c>
      <c r="N248" s="126">
        <f t="shared" si="86"/>
        <v>0</v>
      </c>
      <c r="O248" s="34">
        <v>0</v>
      </c>
      <c r="P248" s="34">
        <v>0</v>
      </c>
      <c r="Q248" s="122">
        <f t="shared" si="87"/>
        <v>0</v>
      </c>
      <c r="R248" s="111">
        <v>0</v>
      </c>
      <c r="S248" s="111">
        <v>0</v>
      </c>
      <c r="T248" s="126">
        <f t="shared" si="88"/>
        <v>0</v>
      </c>
      <c r="U248" s="63">
        <f t="shared" si="89"/>
        <v>0</v>
      </c>
      <c r="V248" s="64"/>
      <c r="W248" s="75"/>
      <c r="X248" s="65">
        <f t="shared" si="90"/>
        <v>0</v>
      </c>
      <c r="Y248" s="66"/>
      <c r="Z248" s="67"/>
      <c r="AA248" s="68"/>
      <c r="AB248" s="24"/>
    </row>
    <row r="249" spans="1:28">
      <c r="A249" s="22"/>
      <c r="B249" s="23"/>
      <c r="C249" s="23"/>
      <c r="D249" s="102"/>
      <c r="E249" s="84"/>
      <c r="F249" s="117"/>
      <c r="G249" s="30"/>
      <c r="H249" s="95"/>
      <c r="I249" s="30"/>
      <c r="J249" s="30"/>
      <c r="K249" s="121"/>
      <c r="L249" s="30"/>
      <c r="M249" s="30"/>
      <c r="N249" s="121"/>
      <c r="O249" s="30"/>
      <c r="P249" s="30"/>
      <c r="Q249" s="121"/>
      <c r="R249" s="30"/>
      <c r="S249" s="30"/>
      <c r="T249" s="121"/>
      <c r="U249" s="23"/>
      <c r="V249" s="48"/>
      <c r="W249" s="74"/>
      <c r="X249" s="54"/>
      <c r="Y249" s="26"/>
      <c r="Z249" s="44"/>
      <c r="AA249" s="23"/>
      <c r="AB249" s="24"/>
    </row>
    <row r="250" spans="1:28" ht="15.75">
      <c r="A250" s="22"/>
      <c r="B250" s="23"/>
      <c r="C250" s="87" t="s">
        <v>26</v>
      </c>
      <c r="D250" s="103"/>
      <c r="E250" s="82"/>
      <c r="F250" s="116"/>
      <c r="G250" s="30"/>
      <c r="H250" s="95"/>
      <c r="I250" s="30"/>
      <c r="J250" s="30"/>
      <c r="K250" s="121"/>
      <c r="L250" s="30"/>
      <c r="M250" s="30"/>
      <c r="N250" s="121"/>
      <c r="O250" s="30"/>
      <c r="P250" s="30"/>
      <c r="Q250" s="121"/>
      <c r="R250" s="30"/>
      <c r="S250" s="30"/>
      <c r="T250" s="121"/>
      <c r="U250" s="23"/>
      <c r="V250" s="48"/>
      <c r="W250" s="74"/>
      <c r="X250" s="54"/>
      <c r="Y250" s="37"/>
      <c r="Z250" s="43"/>
      <c r="AA250" s="23"/>
      <c r="AB250" s="24"/>
    </row>
    <row r="251" spans="1:28">
      <c r="A251" s="71">
        <v>1</v>
      </c>
      <c r="B251" s="31"/>
      <c r="C251" s="31"/>
      <c r="D251" s="104"/>
      <c r="E251" s="85"/>
      <c r="F251" s="25">
        <v>0</v>
      </c>
      <c r="G251" s="25">
        <v>0</v>
      </c>
      <c r="H251" s="96">
        <f t="shared" ref="H251:H260" si="91">G251-F251</f>
        <v>0</v>
      </c>
      <c r="I251" s="34">
        <v>0</v>
      </c>
      <c r="J251" s="34">
        <v>0</v>
      </c>
      <c r="K251" s="122">
        <f t="shared" ref="K251:K260" si="92">J251-I251</f>
        <v>0</v>
      </c>
      <c r="L251" s="25">
        <v>0</v>
      </c>
      <c r="M251" s="25">
        <v>0</v>
      </c>
      <c r="N251" s="126">
        <f t="shared" ref="N251:N260" si="93">M251-L251</f>
        <v>0</v>
      </c>
      <c r="O251" s="34">
        <v>0</v>
      </c>
      <c r="P251" s="34">
        <v>0</v>
      </c>
      <c r="Q251" s="122">
        <f t="shared" ref="Q251:Q260" si="94">P251-O251</f>
        <v>0</v>
      </c>
      <c r="R251" s="111">
        <v>0</v>
      </c>
      <c r="S251" s="111">
        <v>0</v>
      </c>
      <c r="T251" s="126">
        <f t="shared" ref="T251:T260" si="95">S251-R251</f>
        <v>0</v>
      </c>
      <c r="U251" s="57">
        <f t="shared" ref="U251:U260" si="96">H251+K251+N251+Q251+T251</f>
        <v>0</v>
      </c>
      <c r="V251" s="69"/>
      <c r="W251" s="76"/>
      <c r="X251" s="58">
        <f t="shared" ref="X251:X260" si="97">(U251+V251)-W251</f>
        <v>0</v>
      </c>
      <c r="Y251" s="59"/>
      <c r="Z251" s="60"/>
      <c r="AA251" s="32"/>
      <c r="AB251" s="24"/>
    </row>
    <row r="252" spans="1:28">
      <c r="A252" s="71">
        <v>2</v>
      </c>
      <c r="B252" s="31"/>
      <c r="C252" s="31"/>
      <c r="D252" s="104"/>
      <c r="E252" s="85"/>
      <c r="F252" s="25">
        <v>0</v>
      </c>
      <c r="G252" s="25">
        <v>0</v>
      </c>
      <c r="H252" s="96">
        <f t="shared" si="91"/>
        <v>0</v>
      </c>
      <c r="I252" s="34">
        <v>0</v>
      </c>
      <c r="J252" s="34">
        <v>0</v>
      </c>
      <c r="K252" s="122">
        <f t="shared" si="92"/>
        <v>0</v>
      </c>
      <c r="L252" s="25">
        <v>0</v>
      </c>
      <c r="M252" s="25">
        <v>0</v>
      </c>
      <c r="N252" s="126">
        <f t="shared" si="93"/>
        <v>0</v>
      </c>
      <c r="O252" s="34">
        <v>0</v>
      </c>
      <c r="P252" s="34">
        <v>0</v>
      </c>
      <c r="Q252" s="122">
        <f t="shared" si="94"/>
        <v>0</v>
      </c>
      <c r="R252" s="111">
        <v>0</v>
      </c>
      <c r="S252" s="111">
        <v>0</v>
      </c>
      <c r="T252" s="126">
        <f t="shared" si="95"/>
        <v>0</v>
      </c>
      <c r="U252" s="57">
        <f t="shared" si="96"/>
        <v>0</v>
      </c>
      <c r="V252" s="69"/>
      <c r="W252" s="76"/>
      <c r="X252" s="58">
        <f t="shared" si="97"/>
        <v>0</v>
      </c>
      <c r="Y252" s="59"/>
      <c r="Z252" s="60"/>
      <c r="AA252" s="32"/>
      <c r="AB252" s="24"/>
    </row>
    <row r="253" spans="1:28">
      <c r="A253" s="71">
        <v>3</v>
      </c>
      <c r="B253" s="31"/>
      <c r="C253" s="31"/>
      <c r="D253" s="104"/>
      <c r="E253" s="85"/>
      <c r="F253" s="25">
        <v>0</v>
      </c>
      <c r="G253" s="25">
        <v>0</v>
      </c>
      <c r="H253" s="96">
        <f t="shared" si="91"/>
        <v>0</v>
      </c>
      <c r="I253" s="34">
        <v>0</v>
      </c>
      <c r="J253" s="34">
        <v>0</v>
      </c>
      <c r="K253" s="122">
        <f t="shared" si="92"/>
        <v>0</v>
      </c>
      <c r="L253" s="25">
        <v>0</v>
      </c>
      <c r="M253" s="25">
        <v>0</v>
      </c>
      <c r="N253" s="126">
        <f t="shared" si="93"/>
        <v>0</v>
      </c>
      <c r="O253" s="34">
        <v>0</v>
      </c>
      <c r="P253" s="34">
        <v>0</v>
      </c>
      <c r="Q253" s="122">
        <f t="shared" si="94"/>
        <v>0</v>
      </c>
      <c r="R253" s="111">
        <v>0</v>
      </c>
      <c r="S253" s="111">
        <v>0</v>
      </c>
      <c r="T253" s="126">
        <f t="shared" si="95"/>
        <v>0</v>
      </c>
      <c r="U253" s="57">
        <f t="shared" si="96"/>
        <v>0</v>
      </c>
      <c r="V253" s="69"/>
      <c r="W253" s="76"/>
      <c r="X253" s="58">
        <f t="shared" si="97"/>
        <v>0</v>
      </c>
      <c r="Y253" s="59"/>
      <c r="Z253" s="60"/>
      <c r="AA253" s="32"/>
      <c r="AB253" s="24"/>
    </row>
    <row r="254" spans="1:28">
      <c r="A254" s="71">
        <v>4</v>
      </c>
      <c r="B254" s="31"/>
      <c r="C254" s="31"/>
      <c r="D254" s="104"/>
      <c r="E254" s="85"/>
      <c r="F254" s="25">
        <v>0</v>
      </c>
      <c r="G254" s="25">
        <v>0</v>
      </c>
      <c r="H254" s="96">
        <f t="shared" si="91"/>
        <v>0</v>
      </c>
      <c r="I254" s="34">
        <v>0</v>
      </c>
      <c r="J254" s="34">
        <v>0</v>
      </c>
      <c r="K254" s="122">
        <f t="shared" si="92"/>
        <v>0</v>
      </c>
      <c r="L254" s="25">
        <v>0</v>
      </c>
      <c r="M254" s="25">
        <v>0</v>
      </c>
      <c r="N254" s="126">
        <f t="shared" si="93"/>
        <v>0</v>
      </c>
      <c r="O254" s="34">
        <v>0</v>
      </c>
      <c r="P254" s="34">
        <v>0</v>
      </c>
      <c r="Q254" s="122">
        <f t="shared" si="94"/>
        <v>0</v>
      </c>
      <c r="R254" s="111">
        <v>0</v>
      </c>
      <c r="S254" s="111">
        <v>0</v>
      </c>
      <c r="T254" s="126">
        <f t="shared" si="95"/>
        <v>0</v>
      </c>
      <c r="U254" s="57">
        <f t="shared" si="96"/>
        <v>0</v>
      </c>
      <c r="V254" s="69"/>
      <c r="W254" s="76"/>
      <c r="X254" s="58">
        <f t="shared" si="97"/>
        <v>0</v>
      </c>
      <c r="Y254" s="59"/>
      <c r="Z254" s="60"/>
      <c r="AA254" s="32"/>
      <c r="AB254" s="24"/>
    </row>
    <row r="255" spans="1:28">
      <c r="A255" s="71">
        <v>5</v>
      </c>
      <c r="B255" s="31"/>
      <c r="C255" s="31"/>
      <c r="D255" s="104"/>
      <c r="E255" s="85"/>
      <c r="F255" s="25">
        <v>0</v>
      </c>
      <c r="G255" s="25">
        <v>0</v>
      </c>
      <c r="H255" s="96">
        <f t="shared" si="91"/>
        <v>0</v>
      </c>
      <c r="I255" s="34">
        <v>0</v>
      </c>
      <c r="J255" s="34">
        <v>0</v>
      </c>
      <c r="K255" s="122">
        <f t="shared" si="92"/>
        <v>0</v>
      </c>
      <c r="L255" s="25">
        <v>0</v>
      </c>
      <c r="M255" s="25">
        <v>0</v>
      </c>
      <c r="N255" s="126">
        <f t="shared" si="93"/>
        <v>0</v>
      </c>
      <c r="O255" s="34">
        <v>0</v>
      </c>
      <c r="P255" s="34">
        <v>0</v>
      </c>
      <c r="Q255" s="122">
        <f t="shared" si="94"/>
        <v>0</v>
      </c>
      <c r="R255" s="111">
        <v>0</v>
      </c>
      <c r="S255" s="111">
        <v>0</v>
      </c>
      <c r="T255" s="126">
        <f t="shared" si="95"/>
        <v>0</v>
      </c>
      <c r="U255" s="57">
        <f t="shared" si="96"/>
        <v>0</v>
      </c>
      <c r="V255" s="69"/>
      <c r="W255" s="76"/>
      <c r="X255" s="58">
        <f t="shared" si="97"/>
        <v>0</v>
      </c>
      <c r="Y255" s="59"/>
      <c r="Z255" s="60"/>
      <c r="AA255" s="32"/>
      <c r="AB255" s="24"/>
    </row>
    <row r="256" spans="1:28">
      <c r="A256" s="71">
        <v>6</v>
      </c>
      <c r="B256" s="31"/>
      <c r="C256" s="31"/>
      <c r="D256" s="104"/>
      <c r="E256" s="85"/>
      <c r="F256" s="25">
        <v>0</v>
      </c>
      <c r="G256" s="25">
        <v>0</v>
      </c>
      <c r="H256" s="96">
        <f t="shared" si="91"/>
        <v>0</v>
      </c>
      <c r="I256" s="34">
        <v>0</v>
      </c>
      <c r="J256" s="34">
        <v>0</v>
      </c>
      <c r="K256" s="122">
        <f t="shared" si="92"/>
        <v>0</v>
      </c>
      <c r="L256" s="25">
        <v>0</v>
      </c>
      <c r="M256" s="25">
        <v>0</v>
      </c>
      <c r="N256" s="126">
        <f t="shared" si="93"/>
        <v>0</v>
      </c>
      <c r="O256" s="34">
        <v>0</v>
      </c>
      <c r="P256" s="34">
        <v>0</v>
      </c>
      <c r="Q256" s="122">
        <f t="shared" si="94"/>
        <v>0</v>
      </c>
      <c r="R256" s="111">
        <v>0</v>
      </c>
      <c r="S256" s="111">
        <v>0</v>
      </c>
      <c r="T256" s="126">
        <f t="shared" si="95"/>
        <v>0</v>
      </c>
      <c r="U256" s="57">
        <f t="shared" si="96"/>
        <v>0</v>
      </c>
      <c r="V256" s="69"/>
      <c r="W256" s="76"/>
      <c r="X256" s="58">
        <f t="shared" si="97"/>
        <v>0</v>
      </c>
      <c r="Y256" s="59"/>
      <c r="Z256" s="60"/>
      <c r="AA256" s="32"/>
      <c r="AB256" s="24"/>
    </row>
    <row r="257" spans="1:28">
      <c r="A257" s="71">
        <v>7</v>
      </c>
      <c r="B257" s="31"/>
      <c r="C257" s="31"/>
      <c r="D257" s="104"/>
      <c r="E257" s="85"/>
      <c r="F257" s="25">
        <v>0</v>
      </c>
      <c r="G257" s="25">
        <v>0</v>
      </c>
      <c r="H257" s="96">
        <f t="shared" si="91"/>
        <v>0</v>
      </c>
      <c r="I257" s="34">
        <v>0</v>
      </c>
      <c r="J257" s="34">
        <v>0</v>
      </c>
      <c r="K257" s="122">
        <f t="shared" si="92"/>
        <v>0</v>
      </c>
      <c r="L257" s="25">
        <v>0</v>
      </c>
      <c r="M257" s="25">
        <v>0</v>
      </c>
      <c r="N257" s="126">
        <f t="shared" si="93"/>
        <v>0</v>
      </c>
      <c r="O257" s="34">
        <v>0</v>
      </c>
      <c r="P257" s="34">
        <v>0</v>
      </c>
      <c r="Q257" s="122">
        <f t="shared" si="94"/>
        <v>0</v>
      </c>
      <c r="R257" s="111">
        <v>0</v>
      </c>
      <c r="S257" s="111">
        <v>0</v>
      </c>
      <c r="T257" s="126">
        <f t="shared" si="95"/>
        <v>0</v>
      </c>
      <c r="U257" s="57">
        <f t="shared" si="96"/>
        <v>0</v>
      </c>
      <c r="V257" s="69"/>
      <c r="W257" s="76"/>
      <c r="X257" s="58">
        <f t="shared" si="97"/>
        <v>0</v>
      </c>
      <c r="Y257" s="59"/>
      <c r="Z257" s="60"/>
      <c r="AA257" s="32"/>
      <c r="AB257" s="24"/>
    </row>
    <row r="258" spans="1:28">
      <c r="A258" s="71">
        <v>8</v>
      </c>
      <c r="B258" s="31"/>
      <c r="C258" s="31"/>
      <c r="D258" s="104"/>
      <c r="E258" s="85"/>
      <c r="F258" s="25">
        <v>0</v>
      </c>
      <c r="G258" s="25">
        <v>0</v>
      </c>
      <c r="H258" s="96">
        <f t="shared" si="91"/>
        <v>0</v>
      </c>
      <c r="I258" s="34">
        <v>0</v>
      </c>
      <c r="J258" s="34">
        <v>0</v>
      </c>
      <c r="K258" s="122">
        <f t="shared" si="92"/>
        <v>0</v>
      </c>
      <c r="L258" s="25">
        <v>0</v>
      </c>
      <c r="M258" s="25">
        <v>0</v>
      </c>
      <c r="N258" s="126">
        <f t="shared" si="93"/>
        <v>0</v>
      </c>
      <c r="O258" s="34">
        <v>0</v>
      </c>
      <c r="P258" s="34">
        <v>0</v>
      </c>
      <c r="Q258" s="122">
        <f t="shared" si="94"/>
        <v>0</v>
      </c>
      <c r="R258" s="111">
        <v>0</v>
      </c>
      <c r="S258" s="111">
        <v>0</v>
      </c>
      <c r="T258" s="126">
        <f t="shared" si="95"/>
        <v>0</v>
      </c>
      <c r="U258" s="57">
        <f t="shared" si="96"/>
        <v>0</v>
      </c>
      <c r="V258" s="69"/>
      <c r="W258" s="76"/>
      <c r="X258" s="58">
        <f t="shared" si="97"/>
        <v>0</v>
      </c>
      <c r="Y258" s="59"/>
      <c r="Z258" s="60"/>
      <c r="AA258" s="32"/>
      <c r="AB258" s="24"/>
    </row>
    <row r="259" spans="1:28">
      <c r="A259" s="71">
        <v>9</v>
      </c>
      <c r="B259" s="31"/>
      <c r="C259" s="31"/>
      <c r="D259" s="104"/>
      <c r="E259" s="85"/>
      <c r="F259" s="25">
        <v>0</v>
      </c>
      <c r="G259" s="25">
        <v>0</v>
      </c>
      <c r="H259" s="96">
        <f t="shared" si="91"/>
        <v>0</v>
      </c>
      <c r="I259" s="34">
        <v>0</v>
      </c>
      <c r="J259" s="34">
        <v>0</v>
      </c>
      <c r="K259" s="122">
        <f t="shared" si="92"/>
        <v>0</v>
      </c>
      <c r="L259" s="25">
        <v>0</v>
      </c>
      <c r="M259" s="25">
        <v>0</v>
      </c>
      <c r="N259" s="126">
        <f t="shared" si="93"/>
        <v>0</v>
      </c>
      <c r="O259" s="34">
        <v>0</v>
      </c>
      <c r="P259" s="34">
        <v>0</v>
      </c>
      <c r="Q259" s="122">
        <f t="shared" si="94"/>
        <v>0</v>
      </c>
      <c r="R259" s="111">
        <v>0</v>
      </c>
      <c r="S259" s="111">
        <v>0</v>
      </c>
      <c r="T259" s="126">
        <f t="shared" si="95"/>
        <v>0</v>
      </c>
      <c r="U259" s="57">
        <f t="shared" si="96"/>
        <v>0</v>
      </c>
      <c r="V259" s="69"/>
      <c r="W259" s="76"/>
      <c r="X259" s="58">
        <f t="shared" si="97"/>
        <v>0</v>
      </c>
      <c r="Y259" s="59"/>
      <c r="Z259" s="60"/>
      <c r="AA259" s="32"/>
      <c r="AB259" s="24"/>
    </row>
    <row r="260" spans="1:28">
      <c r="A260" s="71">
        <v>10</v>
      </c>
      <c r="B260" s="31"/>
      <c r="C260" s="31"/>
      <c r="D260" s="104"/>
      <c r="E260" s="85"/>
      <c r="F260" s="25">
        <v>0</v>
      </c>
      <c r="G260" s="25">
        <v>0</v>
      </c>
      <c r="H260" s="96">
        <f t="shared" si="91"/>
        <v>0</v>
      </c>
      <c r="I260" s="34">
        <v>0</v>
      </c>
      <c r="J260" s="34">
        <v>0</v>
      </c>
      <c r="K260" s="122">
        <f t="shared" si="92"/>
        <v>0</v>
      </c>
      <c r="L260" s="25">
        <v>0</v>
      </c>
      <c r="M260" s="25">
        <v>0</v>
      </c>
      <c r="N260" s="126">
        <f t="shared" si="93"/>
        <v>0</v>
      </c>
      <c r="O260" s="34">
        <v>0</v>
      </c>
      <c r="P260" s="34">
        <v>0</v>
      </c>
      <c r="Q260" s="122">
        <f t="shared" si="94"/>
        <v>0</v>
      </c>
      <c r="R260" s="111">
        <v>0</v>
      </c>
      <c r="S260" s="111">
        <v>0</v>
      </c>
      <c r="T260" s="126">
        <f t="shared" si="95"/>
        <v>0</v>
      </c>
      <c r="U260" s="57">
        <f t="shared" si="96"/>
        <v>0</v>
      </c>
      <c r="V260" s="69"/>
      <c r="W260" s="76"/>
      <c r="X260" s="58">
        <f t="shared" si="97"/>
        <v>0</v>
      </c>
      <c r="Y260" s="59"/>
      <c r="Z260" s="60"/>
      <c r="AA260" s="32"/>
      <c r="AB260" s="24"/>
    </row>
    <row r="261" spans="1:28">
      <c r="A261" s="22"/>
      <c r="B261" s="23"/>
      <c r="C261" s="23"/>
      <c r="D261" s="102"/>
      <c r="E261" s="84"/>
      <c r="F261" s="117"/>
      <c r="G261" s="30"/>
      <c r="H261" s="95"/>
      <c r="I261" s="30"/>
      <c r="J261" s="30"/>
      <c r="K261" s="121"/>
      <c r="L261" s="30"/>
      <c r="M261" s="30"/>
      <c r="N261" s="121"/>
      <c r="O261" s="30"/>
      <c r="P261" s="30"/>
      <c r="Q261" s="121"/>
      <c r="R261" s="30"/>
      <c r="S261" s="30"/>
      <c r="T261" s="121"/>
      <c r="U261" s="23"/>
      <c r="V261" s="48"/>
      <c r="W261" s="74"/>
      <c r="X261" s="54"/>
      <c r="Y261" s="26"/>
      <c r="Z261" s="44"/>
      <c r="AA261" s="23"/>
      <c r="AB261" s="24"/>
    </row>
    <row r="262" spans="1:28" ht="15.75">
      <c r="A262" s="22"/>
      <c r="B262" s="23"/>
      <c r="C262" s="87" t="s">
        <v>27</v>
      </c>
      <c r="D262" s="103"/>
      <c r="E262" s="82"/>
      <c r="F262" s="116"/>
      <c r="G262" s="30"/>
      <c r="H262" s="95"/>
      <c r="I262" s="30"/>
      <c r="J262" s="30"/>
      <c r="K262" s="121"/>
      <c r="L262" s="30"/>
      <c r="M262" s="30"/>
      <c r="N262" s="121"/>
      <c r="O262" s="30"/>
      <c r="P262" s="30"/>
      <c r="Q262" s="121"/>
      <c r="R262" s="30"/>
      <c r="S262" s="30"/>
      <c r="T262" s="121"/>
      <c r="U262" s="23"/>
      <c r="V262" s="48"/>
      <c r="W262" s="74"/>
      <c r="X262" s="54"/>
      <c r="Y262" s="37"/>
      <c r="Z262" s="43"/>
      <c r="AA262" s="23"/>
      <c r="AB262" s="24"/>
    </row>
    <row r="263" spans="1:28">
      <c r="A263" s="70">
        <v>1</v>
      </c>
      <c r="B263" s="62"/>
      <c r="C263" s="62"/>
      <c r="D263" s="101"/>
      <c r="E263" s="83"/>
      <c r="F263" s="25">
        <v>0</v>
      </c>
      <c r="G263" s="25">
        <v>0</v>
      </c>
      <c r="H263" s="96">
        <f t="shared" ref="H263:H272" si="98">G263-F263</f>
        <v>0</v>
      </c>
      <c r="I263" s="34">
        <v>0</v>
      </c>
      <c r="J263" s="34">
        <v>0</v>
      </c>
      <c r="K263" s="122">
        <f t="shared" ref="K263:K272" si="99">J263-I263</f>
        <v>0</v>
      </c>
      <c r="L263" s="25">
        <v>0</v>
      </c>
      <c r="M263" s="25">
        <v>0</v>
      </c>
      <c r="N263" s="126">
        <f t="shared" ref="N263:N272" si="100">M263-L263</f>
        <v>0</v>
      </c>
      <c r="O263" s="34">
        <v>0</v>
      </c>
      <c r="P263" s="34">
        <v>0</v>
      </c>
      <c r="Q263" s="122">
        <f t="shared" ref="Q263:Q272" si="101">P263-O263</f>
        <v>0</v>
      </c>
      <c r="R263" s="111">
        <v>0</v>
      </c>
      <c r="S263" s="111">
        <v>0</v>
      </c>
      <c r="T263" s="122">
        <f t="shared" ref="T263:T272" si="102">S263-R263</f>
        <v>0</v>
      </c>
      <c r="U263" s="63">
        <f t="shared" ref="U263:U272" si="103">H263+K263+N263+Q263+T263</f>
        <v>0</v>
      </c>
      <c r="V263" s="64"/>
      <c r="W263" s="75"/>
      <c r="X263" s="65">
        <f t="shared" ref="X263:X272" si="104">(U263+V263)-W263</f>
        <v>0</v>
      </c>
      <c r="Y263" s="66"/>
      <c r="Z263" s="67"/>
      <c r="AA263" s="68"/>
      <c r="AB263" s="24"/>
    </row>
    <row r="264" spans="1:28">
      <c r="A264" s="70">
        <v>2</v>
      </c>
      <c r="B264" s="62"/>
      <c r="C264" s="62"/>
      <c r="D264" s="101"/>
      <c r="E264" s="83"/>
      <c r="F264" s="25">
        <v>0</v>
      </c>
      <c r="G264" s="25">
        <v>0</v>
      </c>
      <c r="H264" s="96">
        <f t="shared" si="98"/>
        <v>0</v>
      </c>
      <c r="I264" s="34">
        <v>0</v>
      </c>
      <c r="J264" s="34">
        <v>0</v>
      </c>
      <c r="K264" s="122">
        <f t="shared" si="99"/>
        <v>0</v>
      </c>
      <c r="L264" s="25">
        <v>0</v>
      </c>
      <c r="M264" s="25">
        <v>0</v>
      </c>
      <c r="N264" s="126">
        <f t="shared" si="100"/>
        <v>0</v>
      </c>
      <c r="O264" s="34">
        <v>0</v>
      </c>
      <c r="P264" s="34">
        <v>0</v>
      </c>
      <c r="Q264" s="122">
        <f t="shared" si="101"/>
        <v>0</v>
      </c>
      <c r="R264" s="111">
        <v>0</v>
      </c>
      <c r="S264" s="111">
        <v>0</v>
      </c>
      <c r="T264" s="126">
        <f t="shared" si="102"/>
        <v>0</v>
      </c>
      <c r="U264" s="63">
        <f t="shared" si="103"/>
        <v>0</v>
      </c>
      <c r="V264" s="64"/>
      <c r="W264" s="75"/>
      <c r="X264" s="65">
        <f t="shared" si="104"/>
        <v>0</v>
      </c>
      <c r="Y264" s="66"/>
      <c r="Z264" s="67"/>
      <c r="AA264" s="68"/>
      <c r="AB264" s="24"/>
    </row>
    <row r="265" spans="1:28">
      <c r="A265" s="70">
        <v>3</v>
      </c>
      <c r="B265" s="62"/>
      <c r="C265" s="62"/>
      <c r="D265" s="101"/>
      <c r="E265" s="83"/>
      <c r="F265" s="25">
        <v>0</v>
      </c>
      <c r="G265" s="25">
        <v>0</v>
      </c>
      <c r="H265" s="96">
        <f t="shared" si="98"/>
        <v>0</v>
      </c>
      <c r="I265" s="34">
        <v>0</v>
      </c>
      <c r="J265" s="34">
        <v>0</v>
      </c>
      <c r="K265" s="122">
        <f t="shared" si="99"/>
        <v>0</v>
      </c>
      <c r="L265" s="25">
        <v>0</v>
      </c>
      <c r="M265" s="25">
        <v>0</v>
      </c>
      <c r="N265" s="126">
        <f t="shared" si="100"/>
        <v>0</v>
      </c>
      <c r="O265" s="34">
        <v>0</v>
      </c>
      <c r="P265" s="34">
        <v>0</v>
      </c>
      <c r="Q265" s="122">
        <f t="shared" si="101"/>
        <v>0</v>
      </c>
      <c r="R265" s="111">
        <v>0</v>
      </c>
      <c r="S265" s="111">
        <v>0</v>
      </c>
      <c r="T265" s="126">
        <f t="shared" si="102"/>
        <v>0</v>
      </c>
      <c r="U265" s="63">
        <f t="shared" si="103"/>
        <v>0</v>
      </c>
      <c r="V265" s="64"/>
      <c r="W265" s="75"/>
      <c r="X265" s="65">
        <f t="shared" si="104"/>
        <v>0</v>
      </c>
      <c r="Y265" s="66"/>
      <c r="Z265" s="67"/>
      <c r="AA265" s="68"/>
      <c r="AB265" s="24"/>
    </row>
    <row r="266" spans="1:28">
      <c r="A266" s="70">
        <v>4</v>
      </c>
      <c r="B266" s="62"/>
      <c r="C266" s="62"/>
      <c r="D266" s="101"/>
      <c r="E266" s="83"/>
      <c r="F266" s="25">
        <v>0</v>
      </c>
      <c r="G266" s="25">
        <v>0</v>
      </c>
      <c r="H266" s="96">
        <f t="shared" si="98"/>
        <v>0</v>
      </c>
      <c r="I266" s="34">
        <v>0</v>
      </c>
      <c r="J266" s="34">
        <v>0</v>
      </c>
      <c r="K266" s="122">
        <f t="shared" si="99"/>
        <v>0</v>
      </c>
      <c r="L266" s="25">
        <v>0</v>
      </c>
      <c r="M266" s="25">
        <v>0</v>
      </c>
      <c r="N266" s="126">
        <f t="shared" si="100"/>
        <v>0</v>
      </c>
      <c r="O266" s="34">
        <v>0</v>
      </c>
      <c r="P266" s="34">
        <v>0</v>
      </c>
      <c r="Q266" s="122">
        <f t="shared" si="101"/>
        <v>0</v>
      </c>
      <c r="R266" s="111">
        <v>0</v>
      </c>
      <c r="S266" s="111">
        <v>0</v>
      </c>
      <c r="T266" s="126">
        <f t="shared" si="102"/>
        <v>0</v>
      </c>
      <c r="U266" s="63">
        <f t="shared" si="103"/>
        <v>0</v>
      </c>
      <c r="V266" s="64"/>
      <c r="W266" s="75"/>
      <c r="X266" s="65">
        <f t="shared" si="104"/>
        <v>0</v>
      </c>
      <c r="Y266" s="66"/>
      <c r="Z266" s="67"/>
      <c r="AA266" s="68"/>
      <c r="AB266" s="24"/>
    </row>
    <row r="267" spans="1:28">
      <c r="A267" s="70">
        <v>5</v>
      </c>
      <c r="B267" s="62"/>
      <c r="C267" s="62"/>
      <c r="D267" s="101"/>
      <c r="E267" s="83"/>
      <c r="F267" s="25">
        <v>0</v>
      </c>
      <c r="G267" s="25">
        <v>0</v>
      </c>
      <c r="H267" s="96">
        <f t="shared" si="98"/>
        <v>0</v>
      </c>
      <c r="I267" s="34">
        <v>0</v>
      </c>
      <c r="J267" s="34">
        <v>0</v>
      </c>
      <c r="K267" s="122">
        <f t="shared" si="99"/>
        <v>0</v>
      </c>
      <c r="L267" s="25">
        <v>0</v>
      </c>
      <c r="M267" s="25">
        <v>0</v>
      </c>
      <c r="N267" s="126">
        <f t="shared" si="100"/>
        <v>0</v>
      </c>
      <c r="O267" s="34">
        <v>0</v>
      </c>
      <c r="P267" s="34">
        <v>0</v>
      </c>
      <c r="Q267" s="122">
        <f t="shared" si="101"/>
        <v>0</v>
      </c>
      <c r="R267" s="111">
        <v>0</v>
      </c>
      <c r="S267" s="111">
        <v>0</v>
      </c>
      <c r="T267" s="126">
        <f t="shared" si="102"/>
        <v>0</v>
      </c>
      <c r="U267" s="63">
        <f t="shared" si="103"/>
        <v>0</v>
      </c>
      <c r="V267" s="64"/>
      <c r="W267" s="75"/>
      <c r="X267" s="65">
        <f t="shared" si="104"/>
        <v>0</v>
      </c>
      <c r="Y267" s="66"/>
      <c r="Z267" s="67"/>
      <c r="AA267" s="68"/>
      <c r="AB267" s="24"/>
    </row>
    <row r="268" spans="1:28">
      <c r="A268" s="70">
        <v>6</v>
      </c>
      <c r="B268" s="62"/>
      <c r="C268" s="62"/>
      <c r="D268" s="101"/>
      <c r="E268" s="83"/>
      <c r="F268" s="25">
        <v>0</v>
      </c>
      <c r="G268" s="25">
        <v>0</v>
      </c>
      <c r="H268" s="96">
        <f t="shared" si="98"/>
        <v>0</v>
      </c>
      <c r="I268" s="34">
        <v>0</v>
      </c>
      <c r="J268" s="34">
        <v>0</v>
      </c>
      <c r="K268" s="122">
        <f t="shared" si="99"/>
        <v>0</v>
      </c>
      <c r="L268" s="25">
        <v>0</v>
      </c>
      <c r="M268" s="25">
        <v>0</v>
      </c>
      <c r="N268" s="126">
        <f t="shared" si="100"/>
        <v>0</v>
      </c>
      <c r="O268" s="34">
        <v>0</v>
      </c>
      <c r="P268" s="34">
        <v>0</v>
      </c>
      <c r="Q268" s="122">
        <f t="shared" si="101"/>
        <v>0</v>
      </c>
      <c r="R268" s="111">
        <v>0</v>
      </c>
      <c r="S268" s="111">
        <v>0</v>
      </c>
      <c r="T268" s="126">
        <f t="shared" si="102"/>
        <v>0</v>
      </c>
      <c r="U268" s="63">
        <f t="shared" si="103"/>
        <v>0</v>
      </c>
      <c r="V268" s="64"/>
      <c r="W268" s="75"/>
      <c r="X268" s="65">
        <f t="shared" si="104"/>
        <v>0</v>
      </c>
      <c r="Y268" s="66"/>
      <c r="Z268" s="67"/>
      <c r="AA268" s="68"/>
      <c r="AB268" s="24"/>
    </row>
    <row r="269" spans="1:28">
      <c r="A269" s="70">
        <v>7</v>
      </c>
      <c r="B269" s="62"/>
      <c r="C269" s="62"/>
      <c r="D269" s="101"/>
      <c r="E269" s="83"/>
      <c r="F269" s="25">
        <v>0</v>
      </c>
      <c r="G269" s="25">
        <v>0</v>
      </c>
      <c r="H269" s="96">
        <f t="shared" si="98"/>
        <v>0</v>
      </c>
      <c r="I269" s="34">
        <v>0</v>
      </c>
      <c r="J269" s="34">
        <v>0</v>
      </c>
      <c r="K269" s="122">
        <f t="shared" si="99"/>
        <v>0</v>
      </c>
      <c r="L269" s="25">
        <v>0</v>
      </c>
      <c r="M269" s="25">
        <v>0</v>
      </c>
      <c r="N269" s="126">
        <f t="shared" si="100"/>
        <v>0</v>
      </c>
      <c r="O269" s="34">
        <v>0</v>
      </c>
      <c r="P269" s="34">
        <v>0</v>
      </c>
      <c r="Q269" s="122">
        <f t="shared" si="101"/>
        <v>0</v>
      </c>
      <c r="R269" s="111">
        <v>0</v>
      </c>
      <c r="S269" s="111">
        <v>0</v>
      </c>
      <c r="T269" s="126">
        <f t="shared" si="102"/>
        <v>0</v>
      </c>
      <c r="U269" s="63">
        <f t="shared" si="103"/>
        <v>0</v>
      </c>
      <c r="V269" s="64"/>
      <c r="W269" s="75"/>
      <c r="X269" s="65">
        <f t="shared" si="104"/>
        <v>0</v>
      </c>
      <c r="Y269" s="66"/>
      <c r="Z269" s="67"/>
      <c r="AA269" s="68"/>
      <c r="AB269" s="24"/>
    </row>
    <row r="270" spans="1:28">
      <c r="A270" s="70">
        <v>8</v>
      </c>
      <c r="B270" s="62"/>
      <c r="C270" s="62"/>
      <c r="D270" s="101"/>
      <c r="E270" s="83"/>
      <c r="F270" s="25">
        <v>0</v>
      </c>
      <c r="G270" s="25">
        <v>0</v>
      </c>
      <c r="H270" s="96">
        <f t="shared" si="98"/>
        <v>0</v>
      </c>
      <c r="I270" s="34">
        <v>0</v>
      </c>
      <c r="J270" s="34">
        <v>0</v>
      </c>
      <c r="K270" s="122">
        <f t="shared" si="99"/>
        <v>0</v>
      </c>
      <c r="L270" s="25">
        <v>0</v>
      </c>
      <c r="M270" s="25">
        <v>0</v>
      </c>
      <c r="N270" s="126">
        <f t="shared" si="100"/>
        <v>0</v>
      </c>
      <c r="O270" s="34">
        <v>0</v>
      </c>
      <c r="P270" s="34">
        <v>0</v>
      </c>
      <c r="Q270" s="122">
        <f t="shared" si="101"/>
        <v>0</v>
      </c>
      <c r="R270" s="111">
        <v>0</v>
      </c>
      <c r="S270" s="111">
        <v>0</v>
      </c>
      <c r="T270" s="126">
        <f t="shared" si="102"/>
        <v>0</v>
      </c>
      <c r="U270" s="63">
        <f t="shared" si="103"/>
        <v>0</v>
      </c>
      <c r="V270" s="64"/>
      <c r="W270" s="75"/>
      <c r="X270" s="65">
        <f t="shared" si="104"/>
        <v>0</v>
      </c>
      <c r="Y270" s="66"/>
      <c r="Z270" s="67"/>
      <c r="AA270" s="68"/>
      <c r="AB270" s="24"/>
    </row>
    <row r="271" spans="1:28">
      <c r="A271" s="70">
        <v>9</v>
      </c>
      <c r="B271" s="62"/>
      <c r="C271" s="62"/>
      <c r="D271" s="101"/>
      <c r="E271" s="83"/>
      <c r="F271" s="25">
        <v>0</v>
      </c>
      <c r="G271" s="25">
        <v>0</v>
      </c>
      <c r="H271" s="96">
        <f t="shared" si="98"/>
        <v>0</v>
      </c>
      <c r="I271" s="34">
        <v>0</v>
      </c>
      <c r="J271" s="34">
        <v>0</v>
      </c>
      <c r="K271" s="122">
        <f t="shared" si="99"/>
        <v>0</v>
      </c>
      <c r="L271" s="25">
        <v>0</v>
      </c>
      <c r="M271" s="25">
        <v>0</v>
      </c>
      <c r="N271" s="126">
        <f t="shared" si="100"/>
        <v>0</v>
      </c>
      <c r="O271" s="34">
        <v>0</v>
      </c>
      <c r="P271" s="34">
        <v>0</v>
      </c>
      <c r="Q271" s="122">
        <f t="shared" si="101"/>
        <v>0</v>
      </c>
      <c r="R271" s="111">
        <v>0</v>
      </c>
      <c r="S271" s="111">
        <v>0</v>
      </c>
      <c r="T271" s="126">
        <f t="shared" si="102"/>
        <v>0</v>
      </c>
      <c r="U271" s="63">
        <f t="shared" si="103"/>
        <v>0</v>
      </c>
      <c r="V271" s="64"/>
      <c r="W271" s="75"/>
      <c r="X271" s="65">
        <f t="shared" si="104"/>
        <v>0</v>
      </c>
      <c r="Y271" s="66"/>
      <c r="Z271" s="67"/>
      <c r="AA271" s="68"/>
      <c r="AB271" s="24"/>
    </row>
    <row r="272" spans="1:28">
      <c r="A272" s="70">
        <v>10</v>
      </c>
      <c r="B272" s="62"/>
      <c r="C272" s="62"/>
      <c r="D272" s="101"/>
      <c r="E272" s="83"/>
      <c r="F272" s="25">
        <v>0</v>
      </c>
      <c r="G272" s="25">
        <v>0</v>
      </c>
      <c r="H272" s="96">
        <f t="shared" si="98"/>
        <v>0</v>
      </c>
      <c r="I272" s="34">
        <v>0</v>
      </c>
      <c r="J272" s="34">
        <v>0</v>
      </c>
      <c r="K272" s="122">
        <f t="shared" si="99"/>
        <v>0</v>
      </c>
      <c r="L272" s="25">
        <v>0</v>
      </c>
      <c r="M272" s="25">
        <v>0</v>
      </c>
      <c r="N272" s="126">
        <f t="shared" si="100"/>
        <v>0</v>
      </c>
      <c r="O272" s="34">
        <v>0</v>
      </c>
      <c r="P272" s="34">
        <v>0</v>
      </c>
      <c r="Q272" s="122">
        <f t="shared" si="101"/>
        <v>0</v>
      </c>
      <c r="R272" s="111">
        <v>0</v>
      </c>
      <c r="S272" s="111">
        <v>0</v>
      </c>
      <c r="T272" s="126">
        <f t="shared" si="102"/>
        <v>0</v>
      </c>
      <c r="U272" s="63">
        <f t="shared" si="103"/>
        <v>0</v>
      </c>
      <c r="V272" s="64"/>
      <c r="W272" s="75"/>
      <c r="X272" s="65">
        <f t="shared" si="104"/>
        <v>0</v>
      </c>
      <c r="Y272" s="66"/>
      <c r="Z272" s="67"/>
      <c r="AA272" s="68"/>
      <c r="AB272" s="24"/>
    </row>
    <row r="273" spans="1:28">
      <c r="A273" s="22"/>
      <c r="B273" s="23"/>
      <c r="C273" s="23"/>
      <c r="D273" s="102"/>
      <c r="E273" s="84"/>
      <c r="F273" s="117"/>
      <c r="G273" s="30"/>
      <c r="H273" s="95"/>
      <c r="I273" s="30"/>
      <c r="J273" s="30"/>
      <c r="K273" s="121"/>
      <c r="L273" s="30"/>
      <c r="M273" s="30"/>
      <c r="N273" s="121"/>
      <c r="O273" s="30"/>
      <c r="P273" s="30"/>
      <c r="Q273" s="121"/>
      <c r="R273" s="30"/>
      <c r="S273" s="30"/>
      <c r="T273" s="121"/>
      <c r="U273" s="23"/>
      <c r="V273" s="48"/>
      <c r="W273" s="74"/>
      <c r="X273" s="54"/>
      <c r="Y273" s="26"/>
      <c r="Z273" s="44"/>
      <c r="AA273" s="23"/>
      <c r="AB273" s="24"/>
    </row>
    <row r="274" spans="1:28" ht="15.75">
      <c r="A274" s="22"/>
      <c r="B274" s="23"/>
      <c r="C274" s="87">
        <v>60</v>
      </c>
      <c r="D274" s="103"/>
      <c r="E274" s="82"/>
      <c r="F274" s="116"/>
      <c r="G274" s="30"/>
      <c r="H274" s="95"/>
      <c r="I274" s="30"/>
      <c r="J274" s="30"/>
      <c r="K274" s="121"/>
      <c r="L274" s="30"/>
      <c r="M274" s="30"/>
      <c r="N274" s="121"/>
      <c r="O274" s="30"/>
      <c r="P274" s="30"/>
      <c r="Q274" s="121"/>
      <c r="R274" s="30"/>
      <c r="S274" s="30"/>
      <c r="T274" s="121"/>
      <c r="U274" s="23"/>
      <c r="V274" s="48"/>
      <c r="W274" s="74"/>
      <c r="X274" s="54"/>
      <c r="Y274" s="37"/>
      <c r="Z274" s="43"/>
      <c r="AA274" s="23"/>
      <c r="AB274" s="24"/>
    </row>
    <row r="275" spans="1:28">
      <c r="A275" s="71">
        <v>1</v>
      </c>
      <c r="B275" s="31"/>
      <c r="C275" s="31"/>
      <c r="D275" s="104"/>
      <c r="E275" s="85"/>
      <c r="F275" s="25">
        <v>0</v>
      </c>
      <c r="G275" s="25">
        <v>0</v>
      </c>
      <c r="H275" s="96">
        <f t="shared" ref="H275:H294" si="105">G275-F275</f>
        <v>0</v>
      </c>
      <c r="I275" s="34">
        <v>0</v>
      </c>
      <c r="J275" s="34">
        <v>0</v>
      </c>
      <c r="K275" s="122">
        <f t="shared" ref="K275:K294" si="106">J275-I275</f>
        <v>0</v>
      </c>
      <c r="L275" s="25">
        <v>0</v>
      </c>
      <c r="M275" s="25">
        <v>0</v>
      </c>
      <c r="N275" s="126">
        <f t="shared" ref="N275:N294" si="107">M275-L275</f>
        <v>0</v>
      </c>
      <c r="O275" s="34">
        <v>0</v>
      </c>
      <c r="P275" s="34">
        <v>0</v>
      </c>
      <c r="Q275" s="122">
        <f t="shared" ref="Q275:Q294" si="108">P275-O275</f>
        <v>0</v>
      </c>
      <c r="R275" s="111">
        <v>0</v>
      </c>
      <c r="S275" s="111">
        <v>0</v>
      </c>
      <c r="T275" s="126">
        <f t="shared" ref="T275:T294" si="109">S275-R275</f>
        <v>0</v>
      </c>
      <c r="U275" s="57">
        <f t="shared" ref="U275:U294" si="110">H275+K275+N275+Q275+T275</f>
        <v>0</v>
      </c>
      <c r="V275" s="69"/>
      <c r="W275" s="76"/>
      <c r="X275" s="58">
        <f t="shared" ref="X275:X294" si="111">(U275+V275)-W275</f>
        <v>0</v>
      </c>
      <c r="Y275" s="59"/>
      <c r="Z275" s="60"/>
      <c r="AA275" s="32"/>
      <c r="AB275" s="24"/>
    </row>
    <row r="276" spans="1:28">
      <c r="A276" s="71">
        <v>2</v>
      </c>
      <c r="B276" s="31"/>
      <c r="C276" s="31"/>
      <c r="D276" s="104"/>
      <c r="E276" s="85"/>
      <c r="F276" s="25">
        <v>0</v>
      </c>
      <c r="G276" s="25">
        <v>0</v>
      </c>
      <c r="H276" s="96">
        <f t="shared" si="105"/>
        <v>0</v>
      </c>
      <c r="I276" s="34">
        <v>0</v>
      </c>
      <c r="J276" s="34">
        <v>0</v>
      </c>
      <c r="K276" s="122">
        <f t="shared" si="106"/>
        <v>0</v>
      </c>
      <c r="L276" s="25">
        <v>0</v>
      </c>
      <c r="M276" s="25">
        <v>0</v>
      </c>
      <c r="N276" s="126">
        <f t="shared" si="107"/>
        <v>0</v>
      </c>
      <c r="O276" s="34">
        <v>0</v>
      </c>
      <c r="P276" s="34">
        <v>0</v>
      </c>
      <c r="Q276" s="122">
        <f t="shared" si="108"/>
        <v>0</v>
      </c>
      <c r="R276" s="111">
        <v>0</v>
      </c>
      <c r="S276" s="111">
        <v>0</v>
      </c>
      <c r="T276" s="126">
        <f t="shared" si="109"/>
        <v>0</v>
      </c>
      <c r="U276" s="57">
        <f t="shared" si="110"/>
        <v>0</v>
      </c>
      <c r="V276" s="69"/>
      <c r="W276" s="76"/>
      <c r="X276" s="58">
        <f t="shared" si="111"/>
        <v>0</v>
      </c>
      <c r="Y276" s="59"/>
      <c r="Z276" s="60"/>
      <c r="AA276" s="32"/>
      <c r="AB276" s="24"/>
    </row>
    <row r="277" spans="1:28">
      <c r="A277" s="71">
        <v>3</v>
      </c>
      <c r="B277" s="31"/>
      <c r="C277" s="31"/>
      <c r="D277" s="104"/>
      <c r="E277" s="85"/>
      <c r="F277" s="25">
        <v>0</v>
      </c>
      <c r="G277" s="25">
        <v>0</v>
      </c>
      <c r="H277" s="96">
        <f t="shared" si="105"/>
        <v>0</v>
      </c>
      <c r="I277" s="34">
        <v>0</v>
      </c>
      <c r="J277" s="34">
        <v>0</v>
      </c>
      <c r="K277" s="122">
        <f t="shared" si="106"/>
        <v>0</v>
      </c>
      <c r="L277" s="25">
        <v>0</v>
      </c>
      <c r="M277" s="25">
        <v>0</v>
      </c>
      <c r="N277" s="126">
        <f t="shared" si="107"/>
        <v>0</v>
      </c>
      <c r="O277" s="34">
        <v>0</v>
      </c>
      <c r="P277" s="34">
        <v>0</v>
      </c>
      <c r="Q277" s="122">
        <f t="shared" si="108"/>
        <v>0</v>
      </c>
      <c r="R277" s="111">
        <v>0</v>
      </c>
      <c r="S277" s="111">
        <v>0</v>
      </c>
      <c r="T277" s="126">
        <f t="shared" si="109"/>
        <v>0</v>
      </c>
      <c r="U277" s="57">
        <f t="shared" si="110"/>
        <v>0</v>
      </c>
      <c r="V277" s="69"/>
      <c r="W277" s="76"/>
      <c r="X277" s="58">
        <f t="shared" si="111"/>
        <v>0</v>
      </c>
      <c r="Y277" s="59"/>
      <c r="Z277" s="60"/>
      <c r="AA277" s="32"/>
      <c r="AB277" s="24"/>
    </row>
    <row r="278" spans="1:28">
      <c r="A278" s="71">
        <v>4</v>
      </c>
      <c r="B278" s="31"/>
      <c r="C278" s="31"/>
      <c r="D278" s="104"/>
      <c r="E278" s="85"/>
      <c r="F278" s="25">
        <v>0</v>
      </c>
      <c r="G278" s="25">
        <v>0</v>
      </c>
      <c r="H278" s="96">
        <f t="shared" si="105"/>
        <v>0</v>
      </c>
      <c r="I278" s="34">
        <v>0</v>
      </c>
      <c r="J278" s="34">
        <v>0</v>
      </c>
      <c r="K278" s="122">
        <f t="shared" si="106"/>
        <v>0</v>
      </c>
      <c r="L278" s="25">
        <v>0</v>
      </c>
      <c r="M278" s="25">
        <v>0</v>
      </c>
      <c r="N278" s="126">
        <f t="shared" si="107"/>
        <v>0</v>
      </c>
      <c r="O278" s="34">
        <v>0</v>
      </c>
      <c r="P278" s="34">
        <v>0</v>
      </c>
      <c r="Q278" s="122">
        <f t="shared" si="108"/>
        <v>0</v>
      </c>
      <c r="R278" s="111">
        <v>0</v>
      </c>
      <c r="S278" s="111">
        <v>0</v>
      </c>
      <c r="T278" s="126">
        <f t="shared" si="109"/>
        <v>0</v>
      </c>
      <c r="U278" s="57">
        <f t="shared" si="110"/>
        <v>0</v>
      </c>
      <c r="V278" s="69"/>
      <c r="W278" s="76"/>
      <c r="X278" s="58">
        <f t="shared" si="111"/>
        <v>0</v>
      </c>
      <c r="Y278" s="59"/>
      <c r="Z278" s="60"/>
      <c r="AA278" s="32"/>
      <c r="AB278" s="24"/>
    </row>
    <row r="279" spans="1:28">
      <c r="A279" s="71">
        <v>5</v>
      </c>
      <c r="B279" s="31"/>
      <c r="C279" s="31"/>
      <c r="D279" s="104"/>
      <c r="E279" s="85"/>
      <c r="F279" s="25">
        <v>0</v>
      </c>
      <c r="G279" s="25">
        <v>0</v>
      </c>
      <c r="H279" s="96">
        <f t="shared" si="105"/>
        <v>0</v>
      </c>
      <c r="I279" s="34">
        <v>0</v>
      </c>
      <c r="J279" s="34">
        <v>0</v>
      </c>
      <c r="K279" s="122">
        <f t="shared" si="106"/>
        <v>0</v>
      </c>
      <c r="L279" s="25">
        <v>0</v>
      </c>
      <c r="M279" s="25">
        <v>0</v>
      </c>
      <c r="N279" s="126">
        <f t="shared" si="107"/>
        <v>0</v>
      </c>
      <c r="O279" s="34">
        <v>0</v>
      </c>
      <c r="P279" s="34">
        <v>0</v>
      </c>
      <c r="Q279" s="122">
        <f t="shared" si="108"/>
        <v>0</v>
      </c>
      <c r="R279" s="111">
        <v>0</v>
      </c>
      <c r="S279" s="111">
        <v>0</v>
      </c>
      <c r="T279" s="126">
        <f t="shared" si="109"/>
        <v>0</v>
      </c>
      <c r="U279" s="57">
        <f t="shared" si="110"/>
        <v>0</v>
      </c>
      <c r="V279" s="69"/>
      <c r="W279" s="76"/>
      <c r="X279" s="58">
        <f t="shared" si="111"/>
        <v>0</v>
      </c>
      <c r="Y279" s="59"/>
      <c r="Z279" s="60"/>
      <c r="AA279" s="32"/>
      <c r="AB279" s="24"/>
    </row>
    <row r="280" spans="1:28">
      <c r="A280" s="71">
        <v>6</v>
      </c>
      <c r="B280" s="31"/>
      <c r="C280" s="31"/>
      <c r="D280" s="104"/>
      <c r="E280" s="85"/>
      <c r="F280" s="25">
        <v>0</v>
      </c>
      <c r="G280" s="25">
        <v>0</v>
      </c>
      <c r="H280" s="96">
        <f t="shared" si="105"/>
        <v>0</v>
      </c>
      <c r="I280" s="34">
        <v>0</v>
      </c>
      <c r="J280" s="34">
        <v>0</v>
      </c>
      <c r="K280" s="122">
        <f t="shared" si="106"/>
        <v>0</v>
      </c>
      <c r="L280" s="25">
        <v>0</v>
      </c>
      <c r="M280" s="25">
        <v>0</v>
      </c>
      <c r="N280" s="126">
        <f t="shared" si="107"/>
        <v>0</v>
      </c>
      <c r="O280" s="34">
        <v>0</v>
      </c>
      <c r="P280" s="34">
        <v>0</v>
      </c>
      <c r="Q280" s="122">
        <f t="shared" si="108"/>
        <v>0</v>
      </c>
      <c r="R280" s="111">
        <v>0</v>
      </c>
      <c r="S280" s="111">
        <v>0</v>
      </c>
      <c r="T280" s="126">
        <f t="shared" si="109"/>
        <v>0</v>
      </c>
      <c r="U280" s="57">
        <f t="shared" si="110"/>
        <v>0</v>
      </c>
      <c r="V280" s="69"/>
      <c r="W280" s="76"/>
      <c r="X280" s="58">
        <f t="shared" si="111"/>
        <v>0</v>
      </c>
      <c r="Y280" s="59"/>
      <c r="Z280" s="60"/>
      <c r="AA280" s="32"/>
      <c r="AB280" s="24"/>
    </row>
    <row r="281" spans="1:28">
      <c r="A281" s="71">
        <v>7</v>
      </c>
      <c r="B281" s="31"/>
      <c r="C281" s="31"/>
      <c r="D281" s="104"/>
      <c r="E281" s="85"/>
      <c r="F281" s="25">
        <v>0</v>
      </c>
      <c r="G281" s="25">
        <v>0</v>
      </c>
      <c r="H281" s="96">
        <f t="shared" si="105"/>
        <v>0</v>
      </c>
      <c r="I281" s="34">
        <v>0</v>
      </c>
      <c r="J281" s="34">
        <v>0</v>
      </c>
      <c r="K281" s="122">
        <f t="shared" si="106"/>
        <v>0</v>
      </c>
      <c r="L281" s="25">
        <v>0</v>
      </c>
      <c r="M281" s="25">
        <v>0</v>
      </c>
      <c r="N281" s="126">
        <f t="shared" si="107"/>
        <v>0</v>
      </c>
      <c r="O281" s="34">
        <v>0</v>
      </c>
      <c r="P281" s="34">
        <v>0</v>
      </c>
      <c r="Q281" s="122">
        <f t="shared" si="108"/>
        <v>0</v>
      </c>
      <c r="R281" s="111">
        <v>0</v>
      </c>
      <c r="S281" s="111">
        <v>0</v>
      </c>
      <c r="T281" s="126">
        <f t="shared" si="109"/>
        <v>0</v>
      </c>
      <c r="U281" s="57">
        <f t="shared" si="110"/>
        <v>0</v>
      </c>
      <c r="V281" s="69"/>
      <c r="W281" s="76"/>
      <c r="X281" s="58">
        <f t="shared" si="111"/>
        <v>0</v>
      </c>
      <c r="Y281" s="59"/>
      <c r="Z281" s="60"/>
      <c r="AA281" s="32"/>
      <c r="AB281" s="24"/>
    </row>
    <row r="282" spans="1:28">
      <c r="A282" s="71">
        <v>8</v>
      </c>
      <c r="B282" s="31"/>
      <c r="C282" s="31"/>
      <c r="D282" s="104"/>
      <c r="E282" s="85"/>
      <c r="F282" s="25">
        <v>0</v>
      </c>
      <c r="G282" s="25">
        <v>0</v>
      </c>
      <c r="H282" s="96">
        <f t="shared" si="105"/>
        <v>0</v>
      </c>
      <c r="I282" s="34">
        <v>0</v>
      </c>
      <c r="J282" s="34">
        <v>0</v>
      </c>
      <c r="K282" s="122">
        <f t="shared" si="106"/>
        <v>0</v>
      </c>
      <c r="L282" s="25">
        <v>0</v>
      </c>
      <c r="M282" s="25">
        <v>0</v>
      </c>
      <c r="N282" s="126">
        <f t="shared" si="107"/>
        <v>0</v>
      </c>
      <c r="O282" s="34">
        <v>0</v>
      </c>
      <c r="P282" s="34">
        <v>0</v>
      </c>
      <c r="Q282" s="122">
        <f t="shared" si="108"/>
        <v>0</v>
      </c>
      <c r="R282" s="111">
        <v>0</v>
      </c>
      <c r="S282" s="111">
        <v>0</v>
      </c>
      <c r="T282" s="126">
        <f t="shared" si="109"/>
        <v>0</v>
      </c>
      <c r="U282" s="57">
        <f t="shared" si="110"/>
        <v>0</v>
      </c>
      <c r="V282" s="69"/>
      <c r="W282" s="76"/>
      <c r="X282" s="58">
        <f t="shared" si="111"/>
        <v>0</v>
      </c>
      <c r="Y282" s="59"/>
      <c r="Z282" s="60"/>
      <c r="AA282" s="32"/>
      <c r="AB282" s="24"/>
    </row>
    <row r="283" spans="1:28">
      <c r="A283" s="71">
        <v>9</v>
      </c>
      <c r="B283" s="31"/>
      <c r="C283" s="31"/>
      <c r="D283" s="104"/>
      <c r="E283" s="85"/>
      <c r="F283" s="25">
        <v>0</v>
      </c>
      <c r="G283" s="25">
        <v>0</v>
      </c>
      <c r="H283" s="96">
        <f t="shared" si="105"/>
        <v>0</v>
      </c>
      <c r="I283" s="34">
        <v>0</v>
      </c>
      <c r="J283" s="34">
        <v>0</v>
      </c>
      <c r="K283" s="122">
        <f t="shared" si="106"/>
        <v>0</v>
      </c>
      <c r="L283" s="25">
        <v>0</v>
      </c>
      <c r="M283" s="25">
        <v>0</v>
      </c>
      <c r="N283" s="126">
        <f t="shared" si="107"/>
        <v>0</v>
      </c>
      <c r="O283" s="34">
        <v>0</v>
      </c>
      <c r="P283" s="34">
        <v>0</v>
      </c>
      <c r="Q283" s="122">
        <f t="shared" si="108"/>
        <v>0</v>
      </c>
      <c r="R283" s="111">
        <v>0</v>
      </c>
      <c r="S283" s="111">
        <v>0</v>
      </c>
      <c r="T283" s="126">
        <f t="shared" si="109"/>
        <v>0</v>
      </c>
      <c r="U283" s="57">
        <f t="shared" si="110"/>
        <v>0</v>
      </c>
      <c r="V283" s="69"/>
      <c r="W283" s="76"/>
      <c r="X283" s="58">
        <f t="shared" si="111"/>
        <v>0</v>
      </c>
      <c r="Y283" s="59"/>
      <c r="Z283" s="60"/>
      <c r="AA283" s="32"/>
      <c r="AB283" s="24"/>
    </row>
    <row r="284" spans="1:28">
      <c r="A284" s="71">
        <v>10</v>
      </c>
      <c r="B284" s="31"/>
      <c r="C284" s="31"/>
      <c r="D284" s="104"/>
      <c r="E284" s="85"/>
      <c r="F284" s="25">
        <v>0</v>
      </c>
      <c r="G284" s="25">
        <v>0</v>
      </c>
      <c r="H284" s="96">
        <f t="shared" si="105"/>
        <v>0</v>
      </c>
      <c r="I284" s="34">
        <v>0</v>
      </c>
      <c r="J284" s="34">
        <v>0</v>
      </c>
      <c r="K284" s="122">
        <f t="shared" si="106"/>
        <v>0</v>
      </c>
      <c r="L284" s="25">
        <v>0</v>
      </c>
      <c r="M284" s="25">
        <v>0</v>
      </c>
      <c r="N284" s="126">
        <f t="shared" si="107"/>
        <v>0</v>
      </c>
      <c r="O284" s="34">
        <v>0</v>
      </c>
      <c r="P284" s="34">
        <v>0</v>
      </c>
      <c r="Q284" s="122">
        <f t="shared" si="108"/>
        <v>0</v>
      </c>
      <c r="R284" s="111">
        <v>0</v>
      </c>
      <c r="S284" s="111">
        <v>0</v>
      </c>
      <c r="T284" s="126">
        <f t="shared" si="109"/>
        <v>0</v>
      </c>
      <c r="U284" s="57">
        <f t="shared" si="110"/>
        <v>0</v>
      </c>
      <c r="V284" s="69"/>
      <c r="W284" s="76"/>
      <c r="X284" s="58">
        <f t="shared" si="111"/>
        <v>0</v>
      </c>
      <c r="Y284" s="59"/>
      <c r="Z284" s="60"/>
      <c r="AA284" s="32"/>
      <c r="AB284" s="24"/>
    </row>
    <row r="285" spans="1:28">
      <c r="A285" s="71">
        <v>11</v>
      </c>
      <c r="B285" s="31"/>
      <c r="C285" s="31"/>
      <c r="D285" s="104"/>
      <c r="E285" s="85"/>
      <c r="F285" s="25">
        <v>0</v>
      </c>
      <c r="G285" s="25">
        <v>0</v>
      </c>
      <c r="H285" s="96">
        <f t="shared" si="105"/>
        <v>0</v>
      </c>
      <c r="I285" s="34">
        <v>0</v>
      </c>
      <c r="J285" s="34">
        <v>0</v>
      </c>
      <c r="K285" s="122">
        <f t="shared" si="106"/>
        <v>0</v>
      </c>
      <c r="L285" s="25">
        <v>0</v>
      </c>
      <c r="M285" s="25">
        <v>0</v>
      </c>
      <c r="N285" s="126">
        <f t="shared" si="107"/>
        <v>0</v>
      </c>
      <c r="O285" s="34">
        <v>0</v>
      </c>
      <c r="P285" s="34">
        <v>0</v>
      </c>
      <c r="Q285" s="122">
        <f t="shared" si="108"/>
        <v>0</v>
      </c>
      <c r="R285" s="111">
        <v>0</v>
      </c>
      <c r="S285" s="111">
        <v>0</v>
      </c>
      <c r="T285" s="126">
        <f t="shared" si="109"/>
        <v>0</v>
      </c>
      <c r="U285" s="57">
        <f t="shared" si="110"/>
        <v>0</v>
      </c>
      <c r="V285" s="69"/>
      <c r="W285" s="76"/>
      <c r="X285" s="58">
        <f t="shared" si="111"/>
        <v>0</v>
      </c>
      <c r="Y285" s="59"/>
      <c r="Z285" s="60"/>
      <c r="AA285" s="32"/>
      <c r="AB285" s="24"/>
    </row>
    <row r="286" spans="1:28">
      <c r="A286" s="71">
        <v>12</v>
      </c>
      <c r="B286" s="31"/>
      <c r="C286" s="31"/>
      <c r="D286" s="104"/>
      <c r="E286" s="85"/>
      <c r="F286" s="25">
        <v>0</v>
      </c>
      <c r="G286" s="25">
        <v>0</v>
      </c>
      <c r="H286" s="96">
        <f t="shared" si="105"/>
        <v>0</v>
      </c>
      <c r="I286" s="34">
        <v>0</v>
      </c>
      <c r="J286" s="34">
        <v>0</v>
      </c>
      <c r="K286" s="122">
        <f t="shared" si="106"/>
        <v>0</v>
      </c>
      <c r="L286" s="25">
        <v>0</v>
      </c>
      <c r="M286" s="25">
        <v>0</v>
      </c>
      <c r="N286" s="126">
        <f t="shared" si="107"/>
        <v>0</v>
      </c>
      <c r="O286" s="34">
        <v>0</v>
      </c>
      <c r="P286" s="34">
        <v>0</v>
      </c>
      <c r="Q286" s="122">
        <f t="shared" si="108"/>
        <v>0</v>
      </c>
      <c r="R286" s="111">
        <v>0</v>
      </c>
      <c r="S286" s="111">
        <v>0</v>
      </c>
      <c r="T286" s="126">
        <f t="shared" si="109"/>
        <v>0</v>
      </c>
      <c r="U286" s="57">
        <f t="shared" si="110"/>
        <v>0</v>
      </c>
      <c r="V286" s="69"/>
      <c r="W286" s="76"/>
      <c r="X286" s="58">
        <f t="shared" si="111"/>
        <v>0</v>
      </c>
      <c r="Y286" s="59"/>
      <c r="Z286" s="60"/>
      <c r="AA286" s="32"/>
      <c r="AB286" s="24"/>
    </row>
    <row r="287" spans="1:28">
      <c r="A287" s="71">
        <v>13</v>
      </c>
      <c r="B287" s="31"/>
      <c r="C287" s="31"/>
      <c r="D287" s="104"/>
      <c r="E287" s="85"/>
      <c r="F287" s="25">
        <v>0</v>
      </c>
      <c r="G287" s="25">
        <v>0</v>
      </c>
      <c r="H287" s="96">
        <f t="shared" si="105"/>
        <v>0</v>
      </c>
      <c r="I287" s="34">
        <v>0</v>
      </c>
      <c r="J287" s="34">
        <v>0</v>
      </c>
      <c r="K287" s="122">
        <f t="shared" si="106"/>
        <v>0</v>
      </c>
      <c r="L287" s="25">
        <v>0</v>
      </c>
      <c r="M287" s="25">
        <v>0</v>
      </c>
      <c r="N287" s="126">
        <f t="shared" si="107"/>
        <v>0</v>
      </c>
      <c r="O287" s="34">
        <v>0</v>
      </c>
      <c r="P287" s="34">
        <v>0</v>
      </c>
      <c r="Q287" s="122">
        <f t="shared" si="108"/>
        <v>0</v>
      </c>
      <c r="R287" s="111">
        <v>0</v>
      </c>
      <c r="S287" s="111">
        <v>0</v>
      </c>
      <c r="T287" s="126">
        <f t="shared" si="109"/>
        <v>0</v>
      </c>
      <c r="U287" s="57">
        <f t="shared" si="110"/>
        <v>0</v>
      </c>
      <c r="V287" s="69"/>
      <c r="W287" s="76"/>
      <c r="X287" s="58">
        <f t="shared" si="111"/>
        <v>0</v>
      </c>
      <c r="Y287" s="59"/>
      <c r="Z287" s="60"/>
      <c r="AA287" s="32"/>
      <c r="AB287" s="24"/>
    </row>
    <row r="288" spans="1:28">
      <c r="A288" s="71">
        <v>14</v>
      </c>
      <c r="B288" s="31"/>
      <c r="C288" s="31"/>
      <c r="D288" s="104"/>
      <c r="E288" s="85"/>
      <c r="F288" s="25">
        <v>0</v>
      </c>
      <c r="G288" s="25">
        <v>0</v>
      </c>
      <c r="H288" s="96">
        <f t="shared" si="105"/>
        <v>0</v>
      </c>
      <c r="I288" s="34">
        <v>0</v>
      </c>
      <c r="J288" s="34">
        <v>0</v>
      </c>
      <c r="K288" s="122">
        <f t="shared" si="106"/>
        <v>0</v>
      </c>
      <c r="L288" s="25">
        <v>0</v>
      </c>
      <c r="M288" s="25">
        <v>0</v>
      </c>
      <c r="N288" s="126">
        <f t="shared" si="107"/>
        <v>0</v>
      </c>
      <c r="O288" s="34">
        <v>0</v>
      </c>
      <c r="P288" s="34">
        <v>0</v>
      </c>
      <c r="Q288" s="122">
        <f t="shared" si="108"/>
        <v>0</v>
      </c>
      <c r="R288" s="111">
        <v>0</v>
      </c>
      <c r="S288" s="111">
        <v>0</v>
      </c>
      <c r="T288" s="126">
        <f t="shared" si="109"/>
        <v>0</v>
      </c>
      <c r="U288" s="57">
        <f t="shared" si="110"/>
        <v>0</v>
      </c>
      <c r="V288" s="69"/>
      <c r="W288" s="76"/>
      <c r="X288" s="58">
        <f t="shared" si="111"/>
        <v>0</v>
      </c>
      <c r="Y288" s="59"/>
      <c r="Z288" s="60"/>
      <c r="AA288" s="32"/>
      <c r="AB288" s="24"/>
    </row>
    <row r="289" spans="1:28">
      <c r="A289" s="71">
        <v>15</v>
      </c>
      <c r="B289" s="31"/>
      <c r="C289" s="31"/>
      <c r="D289" s="104"/>
      <c r="E289" s="85"/>
      <c r="F289" s="25">
        <v>0</v>
      </c>
      <c r="G289" s="25">
        <v>0</v>
      </c>
      <c r="H289" s="96">
        <f t="shared" si="105"/>
        <v>0</v>
      </c>
      <c r="I289" s="34">
        <v>0</v>
      </c>
      <c r="J289" s="34">
        <v>0</v>
      </c>
      <c r="K289" s="122">
        <f t="shared" si="106"/>
        <v>0</v>
      </c>
      <c r="L289" s="25">
        <v>0</v>
      </c>
      <c r="M289" s="25">
        <v>0</v>
      </c>
      <c r="N289" s="126">
        <f t="shared" si="107"/>
        <v>0</v>
      </c>
      <c r="O289" s="34">
        <v>0</v>
      </c>
      <c r="P289" s="34">
        <v>0</v>
      </c>
      <c r="Q289" s="122">
        <f t="shared" si="108"/>
        <v>0</v>
      </c>
      <c r="R289" s="111">
        <v>0</v>
      </c>
      <c r="S289" s="111">
        <v>0</v>
      </c>
      <c r="T289" s="126">
        <f t="shared" si="109"/>
        <v>0</v>
      </c>
      <c r="U289" s="57">
        <f t="shared" si="110"/>
        <v>0</v>
      </c>
      <c r="V289" s="69"/>
      <c r="W289" s="76"/>
      <c r="X289" s="58">
        <f t="shared" si="111"/>
        <v>0</v>
      </c>
      <c r="Y289" s="59"/>
      <c r="Z289" s="60"/>
      <c r="AA289" s="32"/>
      <c r="AB289" s="24"/>
    </row>
    <row r="290" spans="1:28">
      <c r="A290" s="71">
        <v>16</v>
      </c>
      <c r="B290" s="31"/>
      <c r="C290" s="31"/>
      <c r="D290" s="104"/>
      <c r="E290" s="85"/>
      <c r="F290" s="25">
        <v>0</v>
      </c>
      <c r="G290" s="25">
        <v>0</v>
      </c>
      <c r="H290" s="96">
        <f t="shared" si="105"/>
        <v>0</v>
      </c>
      <c r="I290" s="34">
        <v>0</v>
      </c>
      <c r="J290" s="34">
        <v>0</v>
      </c>
      <c r="K290" s="122">
        <f t="shared" si="106"/>
        <v>0</v>
      </c>
      <c r="L290" s="25">
        <v>0</v>
      </c>
      <c r="M290" s="25">
        <v>0</v>
      </c>
      <c r="N290" s="126">
        <f t="shared" si="107"/>
        <v>0</v>
      </c>
      <c r="O290" s="34">
        <v>0</v>
      </c>
      <c r="P290" s="34">
        <v>0</v>
      </c>
      <c r="Q290" s="122">
        <f t="shared" si="108"/>
        <v>0</v>
      </c>
      <c r="R290" s="111">
        <v>0</v>
      </c>
      <c r="S290" s="111">
        <v>0</v>
      </c>
      <c r="T290" s="126">
        <f t="shared" si="109"/>
        <v>0</v>
      </c>
      <c r="U290" s="57">
        <f t="shared" si="110"/>
        <v>0</v>
      </c>
      <c r="V290" s="69"/>
      <c r="W290" s="76"/>
      <c r="X290" s="58">
        <f t="shared" si="111"/>
        <v>0</v>
      </c>
      <c r="Y290" s="59"/>
      <c r="Z290" s="60"/>
      <c r="AA290" s="32"/>
      <c r="AB290" s="24"/>
    </row>
    <row r="291" spans="1:28">
      <c r="A291" s="71">
        <v>17</v>
      </c>
      <c r="B291" s="31"/>
      <c r="C291" s="31"/>
      <c r="D291" s="104"/>
      <c r="E291" s="85"/>
      <c r="F291" s="25">
        <v>0</v>
      </c>
      <c r="G291" s="25">
        <v>0</v>
      </c>
      <c r="H291" s="96">
        <f t="shared" si="105"/>
        <v>0</v>
      </c>
      <c r="I291" s="34">
        <v>0</v>
      </c>
      <c r="J291" s="34">
        <v>0</v>
      </c>
      <c r="K291" s="122">
        <f t="shared" si="106"/>
        <v>0</v>
      </c>
      <c r="L291" s="25">
        <v>0</v>
      </c>
      <c r="M291" s="25">
        <v>0</v>
      </c>
      <c r="N291" s="126">
        <f t="shared" si="107"/>
        <v>0</v>
      </c>
      <c r="O291" s="34">
        <v>0</v>
      </c>
      <c r="P291" s="34">
        <v>0</v>
      </c>
      <c r="Q291" s="122">
        <f t="shared" si="108"/>
        <v>0</v>
      </c>
      <c r="R291" s="111">
        <v>0</v>
      </c>
      <c r="S291" s="111">
        <v>0</v>
      </c>
      <c r="T291" s="126">
        <f t="shared" si="109"/>
        <v>0</v>
      </c>
      <c r="U291" s="57">
        <f t="shared" si="110"/>
        <v>0</v>
      </c>
      <c r="V291" s="69"/>
      <c r="W291" s="76"/>
      <c r="X291" s="58">
        <f t="shared" si="111"/>
        <v>0</v>
      </c>
      <c r="Y291" s="59"/>
      <c r="Z291" s="60"/>
      <c r="AA291" s="32"/>
      <c r="AB291" s="24"/>
    </row>
    <row r="292" spans="1:28">
      <c r="A292" s="71">
        <v>18</v>
      </c>
      <c r="B292" s="31"/>
      <c r="C292" s="31"/>
      <c r="D292" s="104"/>
      <c r="E292" s="85"/>
      <c r="F292" s="25">
        <v>0</v>
      </c>
      <c r="G292" s="25">
        <v>0</v>
      </c>
      <c r="H292" s="96">
        <f t="shared" si="105"/>
        <v>0</v>
      </c>
      <c r="I292" s="34">
        <v>0</v>
      </c>
      <c r="J292" s="34">
        <v>0</v>
      </c>
      <c r="K292" s="122">
        <f t="shared" si="106"/>
        <v>0</v>
      </c>
      <c r="L292" s="25">
        <v>0</v>
      </c>
      <c r="M292" s="25">
        <v>0</v>
      </c>
      <c r="N292" s="126">
        <f t="shared" si="107"/>
        <v>0</v>
      </c>
      <c r="O292" s="34">
        <v>0</v>
      </c>
      <c r="P292" s="34">
        <v>0</v>
      </c>
      <c r="Q292" s="122">
        <f t="shared" si="108"/>
        <v>0</v>
      </c>
      <c r="R292" s="111">
        <v>0</v>
      </c>
      <c r="S292" s="111">
        <v>0</v>
      </c>
      <c r="T292" s="126">
        <f t="shared" si="109"/>
        <v>0</v>
      </c>
      <c r="U292" s="57">
        <f t="shared" si="110"/>
        <v>0</v>
      </c>
      <c r="V292" s="69"/>
      <c r="W292" s="76"/>
      <c r="X292" s="58">
        <f t="shared" si="111"/>
        <v>0</v>
      </c>
      <c r="Y292" s="59"/>
      <c r="Z292" s="60"/>
      <c r="AA292" s="32"/>
      <c r="AB292" s="24"/>
    </row>
    <row r="293" spans="1:28">
      <c r="A293" s="71">
        <v>19</v>
      </c>
      <c r="B293" s="31"/>
      <c r="C293" s="31"/>
      <c r="D293" s="104"/>
      <c r="E293" s="85"/>
      <c r="F293" s="25">
        <v>0</v>
      </c>
      <c r="G293" s="25">
        <v>0</v>
      </c>
      <c r="H293" s="96">
        <f t="shared" si="105"/>
        <v>0</v>
      </c>
      <c r="I293" s="34">
        <v>0</v>
      </c>
      <c r="J293" s="34">
        <v>0</v>
      </c>
      <c r="K293" s="122">
        <f t="shared" si="106"/>
        <v>0</v>
      </c>
      <c r="L293" s="25">
        <v>0</v>
      </c>
      <c r="M293" s="25">
        <v>0</v>
      </c>
      <c r="N293" s="126">
        <f t="shared" si="107"/>
        <v>0</v>
      </c>
      <c r="O293" s="34">
        <v>0</v>
      </c>
      <c r="P293" s="34">
        <v>0</v>
      </c>
      <c r="Q293" s="122">
        <f t="shared" si="108"/>
        <v>0</v>
      </c>
      <c r="R293" s="111">
        <v>0</v>
      </c>
      <c r="S293" s="111">
        <v>0</v>
      </c>
      <c r="T293" s="126">
        <f t="shared" si="109"/>
        <v>0</v>
      </c>
      <c r="U293" s="57">
        <f t="shared" si="110"/>
        <v>0</v>
      </c>
      <c r="V293" s="69"/>
      <c r="W293" s="76"/>
      <c r="X293" s="58">
        <f t="shared" si="111"/>
        <v>0</v>
      </c>
      <c r="Y293" s="59"/>
      <c r="Z293" s="60"/>
      <c r="AA293" s="32"/>
      <c r="AB293" s="24"/>
    </row>
    <row r="294" spans="1:28">
      <c r="A294" s="71">
        <v>20</v>
      </c>
      <c r="B294" s="31"/>
      <c r="C294" s="31"/>
      <c r="D294" s="104"/>
      <c r="E294" s="85"/>
      <c r="F294" s="25">
        <v>0</v>
      </c>
      <c r="G294" s="25">
        <v>0</v>
      </c>
      <c r="H294" s="96">
        <f t="shared" si="105"/>
        <v>0</v>
      </c>
      <c r="I294" s="34">
        <v>0</v>
      </c>
      <c r="J294" s="34">
        <v>0</v>
      </c>
      <c r="K294" s="122">
        <f t="shared" si="106"/>
        <v>0</v>
      </c>
      <c r="L294" s="25">
        <v>0</v>
      </c>
      <c r="M294" s="25">
        <v>0</v>
      </c>
      <c r="N294" s="126">
        <f t="shared" si="107"/>
        <v>0</v>
      </c>
      <c r="O294" s="34">
        <v>0</v>
      </c>
      <c r="P294" s="34">
        <v>0</v>
      </c>
      <c r="Q294" s="122">
        <f t="shared" si="108"/>
        <v>0</v>
      </c>
      <c r="R294" s="111">
        <v>0</v>
      </c>
      <c r="S294" s="111">
        <v>0</v>
      </c>
      <c r="T294" s="126">
        <f t="shared" si="109"/>
        <v>0</v>
      </c>
      <c r="U294" s="57">
        <f t="shared" si="110"/>
        <v>0</v>
      </c>
      <c r="V294" s="69"/>
      <c r="W294" s="76"/>
      <c r="X294" s="58">
        <f t="shared" si="111"/>
        <v>0</v>
      </c>
      <c r="Y294" s="59"/>
      <c r="Z294" s="60"/>
      <c r="AA294" s="32"/>
      <c r="AB294" s="24"/>
    </row>
    <row r="295" spans="1:28">
      <c r="A295" s="22"/>
      <c r="B295" s="23"/>
      <c r="C295" s="23"/>
      <c r="D295" s="102"/>
      <c r="E295" s="84"/>
      <c r="F295" s="117"/>
      <c r="G295" s="30"/>
      <c r="H295" s="95"/>
      <c r="I295" s="30"/>
      <c r="J295" s="30"/>
      <c r="K295" s="121"/>
      <c r="L295" s="30"/>
      <c r="M295" s="30"/>
      <c r="N295" s="121"/>
      <c r="O295" s="30"/>
      <c r="P295" s="30"/>
      <c r="Q295" s="121"/>
      <c r="R295" s="30"/>
      <c r="S295" s="30"/>
      <c r="T295" s="121"/>
      <c r="U295" s="23"/>
      <c r="V295" s="48"/>
      <c r="W295" s="74"/>
      <c r="X295" s="54"/>
      <c r="Y295" s="26"/>
      <c r="Z295" s="44"/>
      <c r="AA295" s="23"/>
      <c r="AB295" s="24"/>
    </row>
    <row r="296" spans="1:28" ht="15.75">
      <c r="A296" s="22"/>
      <c r="B296" s="23"/>
      <c r="C296" s="87">
        <v>70</v>
      </c>
      <c r="D296" s="103"/>
      <c r="E296" s="82"/>
      <c r="F296" s="116"/>
      <c r="G296" s="30"/>
      <c r="H296" s="95"/>
      <c r="I296" s="30"/>
      <c r="J296" s="30"/>
      <c r="K296" s="121"/>
      <c r="L296" s="30"/>
      <c r="M296" s="30"/>
      <c r="N296" s="121"/>
      <c r="O296" s="30"/>
      <c r="P296" s="30"/>
      <c r="Q296" s="121"/>
      <c r="R296" s="30"/>
      <c r="S296" s="30"/>
      <c r="T296" s="121"/>
      <c r="U296" s="23"/>
      <c r="V296" s="48"/>
      <c r="W296" s="74"/>
      <c r="X296" s="54"/>
      <c r="Y296" s="37"/>
      <c r="Z296" s="43"/>
      <c r="AA296" s="23"/>
      <c r="AB296" s="24"/>
    </row>
    <row r="297" spans="1:28">
      <c r="A297" s="70">
        <v>1</v>
      </c>
      <c r="B297" s="62"/>
      <c r="C297" s="62"/>
      <c r="D297" s="101"/>
      <c r="E297" s="83"/>
      <c r="F297" s="25">
        <v>0</v>
      </c>
      <c r="G297" s="25">
        <v>0</v>
      </c>
      <c r="H297" s="96">
        <f t="shared" ref="H297:H306" si="112">G297-F297</f>
        <v>0</v>
      </c>
      <c r="I297" s="34">
        <v>0</v>
      </c>
      <c r="J297" s="34">
        <v>0</v>
      </c>
      <c r="K297" s="122">
        <f t="shared" ref="K297:K306" si="113">J297-I297</f>
        <v>0</v>
      </c>
      <c r="L297" s="25">
        <v>0</v>
      </c>
      <c r="M297" s="25">
        <v>0</v>
      </c>
      <c r="N297" s="126">
        <f t="shared" ref="N297:N306" si="114">M297-L297</f>
        <v>0</v>
      </c>
      <c r="O297" s="34">
        <v>0</v>
      </c>
      <c r="P297" s="34">
        <v>0</v>
      </c>
      <c r="Q297" s="122">
        <f t="shared" ref="Q297:Q306" si="115">P297-O297</f>
        <v>0</v>
      </c>
      <c r="R297" s="111">
        <v>0</v>
      </c>
      <c r="S297" s="111">
        <v>0</v>
      </c>
      <c r="T297" s="126">
        <f t="shared" ref="T297:T306" si="116">S297-R297</f>
        <v>0</v>
      </c>
      <c r="U297" s="63">
        <f t="shared" ref="U297:U306" si="117">H297+K297+N297+Q297+T297</f>
        <v>0</v>
      </c>
      <c r="V297" s="64"/>
      <c r="W297" s="75"/>
      <c r="X297" s="65">
        <f t="shared" ref="X297:X306" si="118">(U297+V297)-W297</f>
        <v>0</v>
      </c>
      <c r="Y297" s="66"/>
      <c r="Z297" s="67"/>
      <c r="AA297" s="68"/>
      <c r="AB297" s="24"/>
    </row>
    <row r="298" spans="1:28">
      <c r="A298" s="70">
        <v>2</v>
      </c>
      <c r="B298" s="62"/>
      <c r="C298" s="62"/>
      <c r="D298" s="101"/>
      <c r="E298" s="83"/>
      <c r="F298" s="25">
        <v>0</v>
      </c>
      <c r="G298" s="25">
        <v>0</v>
      </c>
      <c r="H298" s="96">
        <f t="shared" si="112"/>
        <v>0</v>
      </c>
      <c r="I298" s="34">
        <v>0</v>
      </c>
      <c r="J298" s="34">
        <v>0</v>
      </c>
      <c r="K298" s="122">
        <f t="shared" si="113"/>
        <v>0</v>
      </c>
      <c r="L298" s="25">
        <v>0</v>
      </c>
      <c r="M298" s="25">
        <v>0</v>
      </c>
      <c r="N298" s="126">
        <f t="shared" si="114"/>
        <v>0</v>
      </c>
      <c r="O298" s="34">
        <v>0</v>
      </c>
      <c r="P298" s="34">
        <v>0</v>
      </c>
      <c r="Q298" s="122">
        <f t="shared" si="115"/>
        <v>0</v>
      </c>
      <c r="R298" s="111">
        <v>0</v>
      </c>
      <c r="S298" s="111">
        <v>0</v>
      </c>
      <c r="T298" s="126">
        <f t="shared" si="116"/>
        <v>0</v>
      </c>
      <c r="U298" s="63">
        <f t="shared" si="117"/>
        <v>0</v>
      </c>
      <c r="V298" s="64"/>
      <c r="W298" s="75"/>
      <c r="X298" s="65">
        <f t="shared" si="118"/>
        <v>0</v>
      </c>
      <c r="Y298" s="66"/>
      <c r="Z298" s="67"/>
      <c r="AA298" s="68"/>
      <c r="AB298" s="24"/>
    </row>
    <row r="299" spans="1:28">
      <c r="A299" s="70">
        <v>3</v>
      </c>
      <c r="B299" s="62"/>
      <c r="C299" s="62"/>
      <c r="D299" s="101"/>
      <c r="E299" s="83"/>
      <c r="F299" s="25">
        <v>0</v>
      </c>
      <c r="G299" s="25">
        <v>0</v>
      </c>
      <c r="H299" s="96">
        <f t="shared" si="112"/>
        <v>0</v>
      </c>
      <c r="I299" s="34">
        <v>0</v>
      </c>
      <c r="J299" s="34">
        <v>0</v>
      </c>
      <c r="K299" s="122">
        <f t="shared" si="113"/>
        <v>0</v>
      </c>
      <c r="L299" s="25">
        <v>0</v>
      </c>
      <c r="M299" s="25">
        <v>0</v>
      </c>
      <c r="N299" s="126">
        <f t="shared" si="114"/>
        <v>0</v>
      </c>
      <c r="O299" s="34">
        <v>0</v>
      </c>
      <c r="P299" s="34">
        <v>0</v>
      </c>
      <c r="Q299" s="122">
        <f t="shared" si="115"/>
        <v>0</v>
      </c>
      <c r="R299" s="111">
        <v>0</v>
      </c>
      <c r="S299" s="111">
        <v>0</v>
      </c>
      <c r="T299" s="126">
        <f t="shared" si="116"/>
        <v>0</v>
      </c>
      <c r="U299" s="63">
        <f t="shared" si="117"/>
        <v>0</v>
      </c>
      <c r="V299" s="64"/>
      <c r="W299" s="75"/>
      <c r="X299" s="65">
        <f t="shared" si="118"/>
        <v>0</v>
      </c>
      <c r="Y299" s="66"/>
      <c r="Z299" s="67"/>
      <c r="AA299" s="68"/>
      <c r="AB299" s="24"/>
    </row>
    <row r="300" spans="1:28">
      <c r="A300" s="70">
        <v>4</v>
      </c>
      <c r="B300" s="62"/>
      <c r="C300" s="62"/>
      <c r="D300" s="101"/>
      <c r="E300" s="83"/>
      <c r="F300" s="25">
        <v>0</v>
      </c>
      <c r="G300" s="25">
        <v>0</v>
      </c>
      <c r="H300" s="96">
        <f t="shared" si="112"/>
        <v>0</v>
      </c>
      <c r="I300" s="34">
        <v>0</v>
      </c>
      <c r="J300" s="34">
        <v>0</v>
      </c>
      <c r="K300" s="122">
        <f t="shared" si="113"/>
        <v>0</v>
      </c>
      <c r="L300" s="25">
        <v>0</v>
      </c>
      <c r="M300" s="25">
        <v>0</v>
      </c>
      <c r="N300" s="126">
        <f t="shared" si="114"/>
        <v>0</v>
      </c>
      <c r="O300" s="34">
        <v>0</v>
      </c>
      <c r="P300" s="34">
        <v>0</v>
      </c>
      <c r="Q300" s="122">
        <f t="shared" si="115"/>
        <v>0</v>
      </c>
      <c r="R300" s="111">
        <v>0</v>
      </c>
      <c r="S300" s="111">
        <v>0</v>
      </c>
      <c r="T300" s="126">
        <f t="shared" si="116"/>
        <v>0</v>
      </c>
      <c r="U300" s="63">
        <f t="shared" si="117"/>
        <v>0</v>
      </c>
      <c r="V300" s="64"/>
      <c r="W300" s="75"/>
      <c r="X300" s="65">
        <f t="shared" si="118"/>
        <v>0</v>
      </c>
      <c r="Y300" s="66"/>
      <c r="Z300" s="67"/>
      <c r="AA300" s="68"/>
      <c r="AB300" s="24"/>
    </row>
    <row r="301" spans="1:28">
      <c r="A301" s="70">
        <v>5</v>
      </c>
      <c r="B301" s="62"/>
      <c r="C301" s="62"/>
      <c r="D301" s="101"/>
      <c r="E301" s="83"/>
      <c r="F301" s="25">
        <v>0</v>
      </c>
      <c r="G301" s="25">
        <v>0</v>
      </c>
      <c r="H301" s="96">
        <f t="shared" si="112"/>
        <v>0</v>
      </c>
      <c r="I301" s="34">
        <v>0</v>
      </c>
      <c r="J301" s="34">
        <v>0</v>
      </c>
      <c r="K301" s="122">
        <f t="shared" si="113"/>
        <v>0</v>
      </c>
      <c r="L301" s="25">
        <v>0</v>
      </c>
      <c r="M301" s="25">
        <v>0</v>
      </c>
      <c r="N301" s="126">
        <f t="shared" si="114"/>
        <v>0</v>
      </c>
      <c r="O301" s="34">
        <v>0</v>
      </c>
      <c r="P301" s="34">
        <v>0</v>
      </c>
      <c r="Q301" s="122">
        <f t="shared" si="115"/>
        <v>0</v>
      </c>
      <c r="R301" s="111">
        <v>0</v>
      </c>
      <c r="S301" s="111">
        <v>0</v>
      </c>
      <c r="T301" s="126">
        <f t="shared" si="116"/>
        <v>0</v>
      </c>
      <c r="U301" s="63">
        <f t="shared" si="117"/>
        <v>0</v>
      </c>
      <c r="V301" s="64"/>
      <c r="W301" s="75"/>
      <c r="X301" s="65">
        <f t="shared" si="118"/>
        <v>0</v>
      </c>
      <c r="Y301" s="66"/>
      <c r="Z301" s="67"/>
      <c r="AA301" s="68"/>
      <c r="AB301" s="24"/>
    </row>
    <row r="302" spans="1:28">
      <c r="A302" s="70">
        <v>6</v>
      </c>
      <c r="B302" s="62"/>
      <c r="C302" s="62"/>
      <c r="D302" s="101"/>
      <c r="E302" s="83"/>
      <c r="F302" s="25">
        <v>0</v>
      </c>
      <c r="G302" s="25">
        <v>0</v>
      </c>
      <c r="H302" s="96">
        <f t="shared" si="112"/>
        <v>0</v>
      </c>
      <c r="I302" s="34">
        <v>0</v>
      </c>
      <c r="J302" s="34">
        <v>0</v>
      </c>
      <c r="K302" s="122">
        <f t="shared" si="113"/>
        <v>0</v>
      </c>
      <c r="L302" s="25">
        <v>0</v>
      </c>
      <c r="M302" s="25">
        <v>0</v>
      </c>
      <c r="N302" s="126">
        <f t="shared" si="114"/>
        <v>0</v>
      </c>
      <c r="O302" s="34">
        <v>0</v>
      </c>
      <c r="P302" s="34">
        <v>0</v>
      </c>
      <c r="Q302" s="122">
        <f t="shared" si="115"/>
        <v>0</v>
      </c>
      <c r="R302" s="111">
        <v>0</v>
      </c>
      <c r="S302" s="111">
        <v>0</v>
      </c>
      <c r="T302" s="126">
        <f t="shared" si="116"/>
        <v>0</v>
      </c>
      <c r="U302" s="63">
        <f t="shared" si="117"/>
        <v>0</v>
      </c>
      <c r="V302" s="64"/>
      <c r="W302" s="75"/>
      <c r="X302" s="65">
        <f t="shared" si="118"/>
        <v>0</v>
      </c>
      <c r="Y302" s="66"/>
      <c r="Z302" s="67"/>
      <c r="AA302" s="68"/>
      <c r="AB302" s="24"/>
    </row>
    <row r="303" spans="1:28">
      <c r="A303" s="70">
        <v>7</v>
      </c>
      <c r="B303" s="62"/>
      <c r="C303" s="62"/>
      <c r="D303" s="101"/>
      <c r="E303" s="83"/>
      <c r="F303" s="25">
        <v>0</v>
      </c>
      <c r="G303" s="25">
        <v>0</v>
      </c>
      <c r="H303" s="96">
        <f t="shared" si="112"/>
        <v>0</v>
      </c>
      <c r="I303" s="34">
        <v>0</v>
      </c>
      <c r="J303" s="34">
        <v>0</v>
      </c>
      <c r="K303" s="122">
        <f t="shared" si="113"/>
        <v>0</v>
      </c>
      <c r="L303" s="25">
        <v>0</v>
      </c>
      <c r="M303" s="25">
        <v>0</v>
      </c>
      <c r="N303" s="126">
        <f t="shared" si="114"/>
        <v>0</v>
      </c>
      <c r="O303" s="34">
        <v>0</v>
      </c>
      <c r="P303" s="34">
        <v>0</v>
      </c>
      <c r="Q303" s="122">
        <f t="shared" si="115"/>
        <v>0</v>
      </c>
      <c r="R303" s="111">
        <v>0</v>
      </c>
      <c r="S303" s="111">
        <v>0</v>
      </c>
      <c r="T303" s="126">
        <f t="shared" si="116"/>
        <v>0</v>
      </c>
      <c r="U303" s="63">
        <f t="shared" si="117"/>
        <v>0</v>
      </c>
      <c r="V303" s="64"/>
      <c r="W303" s="75"/>
      <c r="X303" s="65">
        <f t="shared" si="118"/>
        <v>0</v>
      </c>
      <c r="Y303" s="66"/>
      <c r="Z303" s="67"/>
      <c r="AA303" s="68"/>
      <c r="AB303" s="24"/>
    </row>
    <row r="304" spans="1:28">
      <c r="A304" s="70">
        <v>8</v>
      </c>
      <c r="B304" s="62"/>
      <c r="C304" s="62"/>
      <c r="D304" s="101"/>
      <c r="E304" s="83"/>
      <c r="F304" s="25">
        <v>0</v>
      </c>
      <c r="G304" s="25">
        <v>0</v>
      </c>
      <c r="H304" s="96">
        <f t="shared" si="112"/>
        <v>0</v>
      </c>
      <c r="I304" s="34">
        <v>0</v>
      </c>
      <c r="J304" s="34">
        <v>0</v>
      </c>
      <c r="K304" s="122">
        <f t="shared" si="113"/>
        <v>0</v>
      </c>
      <c r="L304" s="25">
        <v>0</v>
      </c>
      <c r="M304" s="25">
        <v>0</v>
      </c>
      <c r="N304" s="126">
        <f t="shared" si="114"/>
        <v>0</v>
      </c>
      <c r="O304" s="34">
        <v>0</v>
      </c>
      <c r="P304" s="34">
        <v>0</v>
      </c>
      <c r="Q304" s="122">
        <f t="shared" si="115"/>
        <v>0</v>
      </c>
      <c r="R304" s="111">
        <v>0</v>
      </c>
      <c r="S304" s="111">
        <v>0</v>
      </c>
      <c r="T304" s="126">
        <f t="shared" si="116"/>
        <v>0</v>
      </c>
      <c r="U304" s="63">
        <f t="shared" si="117"/>
        <v>0</v>
      </c>
      <c r="V304" s="64"/>
      <c r="W304" s="75"/>
      <c r="X304" s="65">
        <f t="shared" si="118"/>
        <v>0</v>
      </c>
      <c r="Y304" s="66"/>
      <c r="Z304" s="67"/>
      <c r="AA304" s="68"/>
      <c r="AB304" s="24"/>
    </row>
    <row r="305" spans="1:28">
      <c r="A305" s="70">
        <v>9</v>
      </c>
      <c r="B305" s="62"/>
      <c r="C305" s="62"/>
      <c r="D305" s="101"/>
      <c r="E305" s="83"/>
      <c r="F305" s="25">
        <v>0</v>
      </c>
      <c r="G305" s="25">
        <v>0</v>
      </c>
      <c r="H305" s="96">
        <f t="shared" si="112"/>
        <v>0</v>
      </c>
      <c r="I305" s="34">
        <v>0</v>
      </c>
      <c r="J305" s="34">
        <v>0</v>
      </c>
      <c r="K305" s="122">
        <f t="shared" si="113"/>
        <v>0</v>
      </c>
      <c r="L305" s="25">
        <v>0</v>
      </c>
      <c r="M305" s="25">
        <v>0</v>
      </c>
      <c r="N305" s="126">
        <f t="shared" si="114"/>
        <v>0</v>
      </c>
      <c r="O305" s="34">
        <v>0</v>
      </c>
      <c r="P305" s="34">
        <v>0</v>
      </c>
      <c r="Q305" s="122">
        <f t="shared" si="115"/>
        <v>0</v>
      </c>
      <c r="R305" s="111">
        <v>0</v>
      </c>
      <c r="S305" s="111">
        <v>0</v>
      </c>
      <c r="T305" s="126">
        <f t="shared" si="116"/>
        <v>0</v>
      </c>
      <c r="U305" s="63">
        <f t="shared" si="117"/>
        <v>0</v>
      </c>
      <c r="V305" s="64"/>
      <c r="W305" s="75"/>
      <c r="X305" s="65">
        <f t="shared" si="118"/>
        <v>0</v>
      </c>
      <c r="Y305" s="66"/>
      <c r="Z305" s="67"/>
      <c r="AA305" s="68"/>
      <c r="AB305" s="24"/>
    </row>
    <row r="306" spans="1:28">
      <c r="A306" s="70">
        <v>10</v>
      </c>
      <c r="B306" s="62"/>
      <c r="C306" s="62"/>
      <c r="D306" s="101"/>
      <c r="E306" s="83"/>
      <c r="F306" s="25">
        <v>0</v>
      </c>
      <c r="G306" s="25">
        <v>0</v>
      </c>
      <c r="H306" s="96">
        <f t="shared" si="112"/>
        <v>0</v>
      </c>
      <c r="I306" s="34">
        <v>0</v>
      </c>
      <c r="J306" s="34">
        <v>0</v>
      </c>
      <c r="K306" s="122">
        <f t="shared" si="113"/>
        <v>0</v>
      </c>
      <c r="L306" s="25">
        <v>0</v>
      </c>
      <c r="M306" s="25">
        <v>0</v>
      </c>
      <c r="N306" s="126">
        <f t="shared" si="114"/>
        <v>0</v>
      </c>
      <c r="O306" s="34">
        <v>0</v>
      </c>
      <c r="P306" s="34">
        <v>0</v>
      </c>
      <c r="Q306" s="122">
        <f t="shared" si="115"/>
        <v>0</v>
      </c>
      <c r="R306" s="111">
        <v>0</v>
      </c>
      <c r="S306" s="111">
        <v>0</v>
      </c>
      <c r="T306" s="126">
        <f t="shared" si="116"/>
        <v>0</v>
      </c>
      <c r="U306" s="63">
        <f t="shared" si="117"/>
        <v>0</v>
      </c>
      <c r="V306" s="64"/>
      <c r="W306" s="75"/>
      <c r="X306" s="65">
        <f t="shared" si="118"/>
        <v>0</v>
      </c>
      <c r="Y306" s="66"/>
      <c r="Z306" s="67"/>
      <c r="AA306" s="68"/>
      <c r="AB306" s="24"/>
    </row>
    <row r="307" spans="1:28">
      <c r="A307" s="22"/>
      <c r="B307" s="23"/>
      <c r="C307" s="23"/>
      <c r="D307" s="102"/>
      <c r="E307" s="84"/>
      <c r="F307" s="117"/>
      <c r="G307" s="30"/>
      <c r="H307" s="95"/>
      <c r="I307" s="30"/>
      <c r="J307" s="30"/>
      <c r="K307" s="121"/>
      <c r="L307" s="30"/>
      <c r="M307" s="30"/>
      <c r="N307" s="121"/>
      <c r="O307" s="30"/>
      <c r="P307" s="30"/>
      <c r="Q307" s="121"/>
      <c r="R307" s="30"/>
      <c r="S307" s="30"/>
      <c r="T307" s="121"/>
      <c r="U307" s="23"/>
      <c r="V307" s="48"/>
      <c r="W307" s="74"/>
      <c r="X307" s="54"/>
      <c r="Y307" s="26"/>
      <c r="Z307" s="44"/>
      <c r="AA307" s="23"/>
      <c r="AB307" s="24"/>
    </row>
    <row r="308" spans="1:28" ht="15.75">
      <c r="A308" s="22"/>
      <c r="B308" s="23"/>
      <c r="C308" s="87" t="s">
        <v>28</v>
      </c>
      <c r="D308" s="103"/>
      <c r="E308" s="82"/>
      <c r="F308" s="116"/>
      <c r="G308" s="30"/>
      <c r="H308" s="95"/>
      <c r="I308" s="30"/>
      <c r="J308" s="30"/>
      <c r="K308" s="121"/>
      <c r="L308" s="30"/>
      <c r="M308" s="30"/>
      <c r="N308" s="121"/>
      <c r="O308" s="30"/>
      <c r="P308" s="30"/>
      <c r="Q308" s="121"/>
      <c r="R308" s="30"/>
      <c r="S308" s="30"/>
      <c r="T308" s="121"/>
      <c r="U308" s="23"/>
      <c r="V308" s="48"/>
      <c r="W308" s="74"/>
      <c r="X308" s="54"/>
      <c r="Y308" s="37"/>
      <c r="Z308" s="43"/>
      <c r="AA308" s="23"/>
      <c r="AB308" s="24"/>
    </row>
    <row r="309" spans="1:28">
      <c r="A309" s="71">
        <v>1</v>
      </c>
      <c r="B309" s="31"/>
      <c r="C309" s="31"/>
      <c r="D309" s="104"/>
      <c r="E309" s="85"/>
      <c r="F309" s="25">
        <v>0</v>
      </c>
      <c r="G309" s="25">
        <v>0</v>
      </c>
      <c r="H309" s="96">
        <f t="shared" ref="H309:H318" si="119">G309-F309</f>
        <v>0</v>
      </c>
      <c r="I309" s="34">
        <v>0</v>
      </c>
      <c r="J309" s="34">
        <v>0</v>
      </c>
      <c r="K309" s="122">
        <f t="shared" ref="K309:K318" si="120">J309-I309</f>
        <v>0</v>
      </c>
      <c r="L309" s="25">
        <v>0</v>
      </c>
      <c r="M309" s="25">
        <v>0</v>
      </c>
      <c r="N309" s="126">
        <f t="shared" ref="N309:N318" si="121">M309-L309</f>
        <v>0</v>
      </c>
      <c r="O309" s="34">
        <v>0</v>
      </c>
      <c r="P309" s="34">
        <v>0</v>
      </c>
      <c r="Q309" s="122">
        <f t="shared" ref="Q309:Q318" si="122">P309-O309</f>
        <v>0</v>
      </c>
      <c r="R309" s="111">
        <v>0</v>
      </c>
      <c r="S309" s="111">
        <v>0</v>
      </c>
      <c r="T309" s="126">
        <f t="shared" ref="T309:T318" si="123">S309-R309</f>
        <v>0</v>
      </c>
      <c r="U309" s="57">
        <f t="shared" ref="U309:U318" si="124">H309+K309+N309+Q309+T309</f>
        <v>0</v>
      </c>
      <c r="V309" s="69"/>
      <c r="W309" s="76"/>
      <c r="X309" s="58">
        <f t="shared" ref="X309:X318" si="125">(U309+V309)-W309</f>
        <v>0</v>
      </c>
      <c r="Y309" s="59"/>
      <c r="Z309" s="60"/>
      <c r="AA309" s="32"/>
      <c r="AB309" s="24"/>
    </row>
    <row r="310" spans="1:28">
      <c r="A310" s="71">
        <v>2</v>
      </c>
      <c r="B310" s="31"/>
      <c r="C310" s="31"/>
      <c r="D310" s="104"/>
      <c r="E310" s="85"/>
      <c r="F310" s="25">
        <v>0</v>
      </c>
      <c r="G310" s="25">
        <v>0</v>
      </c>
      <c r="H310" s="96">
        <f t="shared" si="119"/>
        <v>0</v>
      </c>
      <c r="I310" s="34">
        <v>0</v>
      </c>
      <c r="J310" s="34">
        <v>0</v>
      </c>
      <c r="K310" s="122">
        <f t="shared" si="120"/>
        <v>0</v>
      </c>
      <c r="L310" s="25">
        <v>0</v>
      </c>
      <c r="M310" s="25">
        <v>0</v>
      </c>
      <c r="N310" s="126">
        <f t="shared" si="121"/>
        <v>0</v>
      </c>
      <c r="O310" s="34">
        <v>0</v>
      </c>
      <c r="P310" s="34">
        <v>0</v>
      </c>
      <c r="Q310" s="122">
        <f t="shared" si="122"/>
        <v>0</v>
      </c>
      <c r="R310" s="111">
        <v>0</v>
      </c>
      <c r="S310" s="111">
        <v>0</v>
      </c>
      <c r="T310" s="126">
        <f t="shared" si="123"/>
        <v>0</v>
      </c>
      <c r="U310" s="57">
        <f t="shared" si="124"/>
        <v>0</v>
      </c>
      <c r="V310" s="69"/>
      <c r="W310" s="76"/>
      <c r="X310" s="58">
        <f t="shared" si="125"/>
        <v>0</v>
      </c>
      <c r="Y310" s="59"/>
      <c r="Z310" s="60"/>
      <c r="AA310" s="32"/>
      <c r="AB310" s="24"/>
    </row>
    <row r="311" spans="1:28">
      <c r="A311" s="71">
        <v>3</v>
      </c>
      <c r="B311" s="31"/>
      <c r="C311" s="31"/>
      <c r="D311" s="104"/>
      <c r="E311" s="85"/>
      <c r="F311" s="25">
        <v>0</v>
      </c>
      <c r="G311" s="25">
        <v>0</v>
      </c>
      <c r="H311" s="96">
        <f t="shared" si="119"/>
        <v>0</v>
      </c>
      <c r="I311" s="34">
        <v>0</v>
      </c>
      <c r="J311" s="34">
        <v>0</v>
      </c>
      <c r="K311" s="122">
        <f t="shared" si="120"/>
        <v>0</v>
      </c>
      <c r="L311" s="25">
        <v>0</v>
      </c>
      <c r="M311" s="25">
        <v>0</v>
      </c>
      <c r="N311" s="126">
        <f t="shared" si="121"/>
        <v>0</v>
      </c>
      <c r="O311" s="34">
        <v>0</v>
      </c>
      <c r="P311" s="34">
        <v>0</v>
      </c>
      <c r="Q311" s="122">
        <f t="shared" si="122"/>
        <v>0</v>
      </c>
      <c r="R311" s="111">
        <v>0</v>
      </c>
      <c r="S311" s="111">
        <v>0</v>
      </c>
      <c r="T311" s="126">
        <f t="shared" si="123"/>
        <v>0</v>
      </c>
      <c r="U311" s="57">
        <f t="shared" si="124"/>
        <v>0</v>
      </c>
      <c r="V311" s="69"/>
      <c r="W311" s="76"/>
      <c r="X311" s="58">
        <f t="shared" si="125"/>
        <v>0</v>
      </c>
      <c r="Y311" s="59"/>
      <c r="Z311" s="60"/>
      <c r="AA311" s="32"/>
      <c r="AB311" s="24"/>
    </row>
    <row r="312" spans="1:28">
      <c r="A312" s="71">
        <v>4</v>
      </c>
      <c r="B312" s="31"/>
      <c r="C312" s="31"/>
      <c r="D312" s="104"/>
      <c r="E312" s="85"/>
      <c r="F312" s="25">
        <v>0</v>
      </c>
      <c r="G312" s="25">
        <v>0</v>
      </c>
      <c r="H312" s="96">
        <f t="shared" si="119"/>
        <v>0</v>
      </c>
      <c r="I312" s="34">
        <v>0</v>
      </c>
      <c r="J312" s="34">
        <v>0</v>
      </c>
      <c r="K312" s="122">
        <f t="shared" si="120"/>
        <v>0</v>
      </c>
      <c r="L312" s="25">
        <v>0</v>
      </c>
      <c r="M312" s="25">
        <v>0</v>
      </c>
      <c r="N312" s="126">
        <f t="shared" si="121"/>
        <v>0</v>
      </c>
      <c r="O312" s="34">
        <v>0</v>
      </c>
      <c r="P312" s="34">
        <v>0</v>
      </c>
      <c r="Q312" s="122">
        <f t="shared" si="122"/>
        <v>0</v>
      </c>
      <c r="R312" s="111">
        <v>0</v>
      </c>
      <c r="S312" s="111">
        <v>0</v>
      </c>
      <c r="T312" s="126">
        <f t="shared" si="123"/>
        <v>0</v>
      </c>
      <c r="U312" s="57">
        <f t="shared" si="124"/>
        <v>0</v>
      </c>
      <c r="V312" s="69"/>
      <c r="W312" s="76"/>
      <c r="X312" s="58">
        <f t="shared" si="125"/>
        <v>0</v>
      </c>
      <c r="Y312" s="59"/>
      <c r="Z312" s="60"/>
      <c r="AA312" s="32"/>
      <c r="AB312" s="24"/>
    </row>
    <row r="313" spans="1:28">
      <c r="A313" s="71">
        <v>5</v>
      </c>
      <c r="B313" s="31"/>
      <c r="C313" s="31"/>
      <c r="D313" s="104"/>
      <c r="E313" s="85"/>
      <c r="F313" s="25">
        <v>0</v>
      </c>
      <c r="G313" s="25">
        <v>0</v>
      </c>
      <c r="H313" s="96">
        <f t="shared" si="119"/>
        <v>0</v>
      </c>
      <c r="I313" s="34">
        <v>0</v>
      </c>
      <c r="J313" s="34">
        <v>0</v>
      </c>
      <c r="K313" s="122">
        <f t="shared" si="120"/>
        <v>0</v>
      </c>
      <c r="L313" s="25">
        <v>0</v>
      </c>
      <c r="M313" s="25">
        <v>0</v>
      </c>
      <c r="N313" s="126">
        <f t="shared" si="121"/>
        <v>0</v>
      </c>
      <c r="O313" s="34">
        <v>0</v>
      </c>
      <c r="P313" s="34">
        <v>0</v>
      </c>
      <c r="Q313" s="122">
        <f t="shared" si="122"/>
        <v>0</v>
      </c>
      <c r="R313" s="111">
        <v>0</v>
      </c>
      <c r="S313" s="111">
        <v>0</v>
      </c>
      <c r="T313" s="126">
        <f t="shared" si="123"/>
        <v>0</v>
      </c>
      <c r="U313" s="57">
        <f t="shared" si="124"/>
        <v>0</v>
      </c>
      <c r="V313" s="69"/>
      <c r="W313" s="76"/>
      <c r="X313" s="58">
        <f t="shared" si="125"/>
        <v>0</v>
      </c>
      <c r="Y313" s="59"/>
      <c r="Z313" s="60"/>
      <c r="AA313" s="32"/>
      <c r="AB313" s="24"/>
    </row>
    <row r="314" spans="1:28">
      <c r="A314" s="71">
        <v>6</v>
      </c>
      <c r="B314" s="31"/>
      <c r="C314" s="31"/>
      <c r="D314" s="104"/>
      <c r="E314" s="85"/>
      <c r="F314" s="25">
        <v>0</v>
      </c>
      <c r="G314" s="25">
        <v>0</v>
      </c>
      <c r="H314" s="96">
        <f t="shared" si="119"/>
        <v>0</v>
      </c>
      <c r="I314" s="34">
        <v>0</v>
      </c>
      <c r="J314" s="34">
        <v>0</v>
      </c>
      <c r="K314" s="122">
        <f t="shared" si="120"/>
        <v>0</v>
      </c>
      <c r="L314" s="25">
        <v>0</v>
      </c>
      <c r="M314" s="25">
        <v>0</v>
      </c>
      <c r="N314" s="126">
        <f t="shared" si="121"/>
        <v>0</v>
      </c>
      <c r="O314" s="34">
        <v>0</v>
      </c>
      <c r="P314" s="34">
        <v>0</v>
      </c>
      <c r="Q314" s="122">
        <f t="shared" si="122"/>
        <v>0</v>
      </c>
      <c r="R314" s="111">
        <v>0</v>
      </c>
      <c r="S314" s="111">
        <v>0</v>
      </c>
      <c r="T314" s="126">
        <f t="shared" si="123"/>
        <v>0</v>
      </c>
      <c r="U314" s="57">
        <f t="shared" si="124"/>
        <v>0</v>
      </c>
      <c r="V314" s="69"/>
      <c r="W314" s="76"/>
      <c r="X314" s="58">
        <f t="shared" si="125"/>
        <v>0</v>
      </c>
      <c r="Y314" s="59"/>
      <c r="Z314" s="60"/>
      <c r="AA314" s="32"/>
      <c r="AB314" s="24"/>
    </row>
    <row r="315" spans="1:28">
      <c r="A315" s="71">
        <v>7</v>
      </c>
      <c r="B315" s="31"/>
      <c r="C315" s="31"/>
      <c r="D315" s="104"/>
      <c r="E315" s="85"/>
      <c r="F315" s="25">
        <v>0</v>
      </c>
      <c r="G315" s="25">
        <v>0</v>
      </c>
      <c r="H315" s="96">
        <f t="shared" si="119"/>
        <v>0</v>
      </c>
      <c r="I315" s="34">
        <v>0</v>
      </c>
      <c r="J315" s="34">
        <v>0</v>
      </c>
      <c r="K315" s="122">
        <f t="shared" si="120"/>
        <v>0</v>
      </c>
      <c r="L315" s="25">
        <v>0</v>
      </c>
      <c r="M315" s="25">
        <v>0</v>
      </c>
      <c r="N315" s="126">
        <f t="shared" si="121"/>
        <v>0</v>
      </c>
      <c r="O315" s="34">
        <v>0</v>
      </c>
      <c r="P315" s="34">
        <v>0</v>
      </c>
      <c r="Q315" s="122">
        <f t="shared" si="122"/>
        <v>0</v>
      </c>
      <c r="R315" s="111">
        <v>0</v>
      </c>
      <c r="S315" s="111">
        <v>0</v>
      </c>
      <c r="T315" s="126">
        <f t="shared" si="123"/>
        <v>0</v>
      </c>
      <c r="U315" s="57">
        <f t="shared" si="124"/>
        <v>0</v>
      </c>
      <c r="V315" s="69"/>
      <c r="W315" s="76"/>
      <c r="X315" s="58">
        <f t="shared" si="125"/>
        <v>0</v>
      </c>
      <c r="Y315" s="59"/>
      <c r="Z315" s="60"/>
      <c r="AA315" s="32"/>
      <c r="AB315" s="24"/>
    </row>
    <row r="316" spans="1:28">
      <c r="A316" s="71">
        <v>8</v>
      </c>
      <c r="B316" s="31"/>
      <c r="C316" s="31"/>
      <c r="D316" s="104"/>
      <c r="E316" s="85"/>
      <c r="F316" s="25">
        <v>0</v>
      </c>
      <c r="G316" s="25">
        <v>0</v>
      </c>
      <c r="H316" s="96">
        <f t="shared" si="119"/>
        <v>0</v>
      </c>
      <c r="I316" s="34">
        <v>0</v>
      </c>
      <c r="J316" s="34">
        <v>0</v>
      </c>
      <c r="K316" s="122">
        <f t="shared" si="120"/>
        <v>0</v>
      </c>
      <c r="L316" s="25">
        <v>0</v>
      </c>
      <c r="M316" s="25">
        <v>0</v>
      </c>
      <c r="N316" s="126">
        <f t="shared" si="121"/>
        <v>0</v>
      </c>
      <c r="O316" s="34">
        <v>0</v>
      </c>
      <c r="P316" s="34">
        <v>0</v>
      </c>
      <c r="Q316" s="122">
        <f t="shared" si="122"/>
        <v>0</v>
      </c>
      <c r="R316" s="111">
        <v>0</v>
      </c>
      <c r="S316" s="111">
        <v>0</v>
      </c>
      <c r="T316" s="126">
        <f t="shared" si="123"/>
        <v>0</v>
      </c>
      <c r="U316" s="57">
        <f t="shared" si="124"/>
        <v>0</v>
      </c>
      <c r="V316" s="69"/>
      <c r="W316" s="76"/>
      <c r="X316" s="58">
        <f t="shared" si="125"/>
        <v>0</v>
      </c>
      <c r="Y316" s="59"/>
      <c r="Z316" s="60"/>
      <c r="AA316" s="32"/>
      <c r="AB316" s="24"/>
    </row>
    <row r="317" spans="1:28">
      <c r="A317" s="71">
        <v>9</v>
      </c>
      <c r="B317" s="31"/>
      <c r="C317" s="31"/>
      <c r="D317" s="104"/>
      <c r="E317" s="85"/>
      <c r="F317" s="25">
        <v>0</v>
      </c>
      <c r="G317" s="25">
        <v>0</v>
      </c>
      <c r="H317" s="96">
        <f t="shared" si="119"/>
        <v>0</v>
      </c>
      <c r="I317" s="34">
        <v>0</v>
      </c>
      <c r="J317" s="34">
        <v>0</v>
      </c>
      <c r="K317" s="122">
        <f t="shared" si="120"/>
        <v>0</v>
      </c>
      <c r="L317" s="25">
        <v>0</v>
      </c>
      <c r="M317" s="25">
        <v>0</v>
      </c>
      <c r="N317" s="126">
        <f t="shared" si="121"/>
        <v>0</v>
      </c>
      <c r="O317" s="34">
        <v>0</v>
      </c>
      <c r="P317" s="34">
        <v>0</v>
      </c>
      <c r="Q317" s="122">
        <f t="shared" si="122"/>
        <v>0</v>
      </c>
      <c r="R317" s="111">
        <v>0</v>
      </c>
      <c r="S317" s="111">
        <v>0</v>
      </c>
      <c r="T317" s="126">
        <f t="shared" si="123"/>
        <v>0</v>
      </c>
      <c r="U317" s="57">
        <f t="shared" si="124"/>
        <v>0</v>
      </c>
      <c r="V317" s="69"/>
      <c r="W317" s="76"/>
      <c r="X317" s="58">
        <f t="shared" si="125"/>
        <v>0</v>
      </c>
      <c r="Y317" s="59"/>
      <c r="Z317" s="60"/>
      <c r="AA317" s="32"/>
      <c r="AB317" s="24"/>
    </row>
    <row r="318" spans="1:28">
      <c r="A318" s="71">
        <v>10</v>
      </c>
      <c r="B318" s="31"/>
      <c r="C318" s="31"/>
      <c r="D318" s="104"/>
      <c r="E318" s="85"/>
      <c r="F318" s="25">
        <v>0</v>
      </c>
      <c r="G318" s="25">
        <v>0</v>
      </c>
      <c r="H318" s="96">
        <f t="shared" si="119"/>
        <v>0</v>
      </c>
      <c r="I318" s="34">
        <v>0</v>
      </c>
      <c r="J318" s="34">
        <v>0</v>
      </c>
      <c r="K318" s="122">
        <f t="shared" si="120"/>
        <v>0</v>
      </c>
      <c r="L318" s="25">
        <v>0</v>
      </c>
      <c r="M318" s="25">
        <v>0</v>
      </c>
      <c r="N318" s="126">
        <f t="shared" si="121"/>
        <v>0</v>
      </c>
      <c r="O318" s="34">
        <v>0</v>
      </c>
      <c r="P318" s="34">
        <v>0</v>
      </c>
      <c r="Q318" s="122">
        <f t="shared" si="122"/>
        <v>0</v>
      </c>
      <c r="R318" s="111">
        <v>0</v>
      </c>
      <c r="S318" s="111">
        <v>0</v>
      </c>
      <c r="T318" s="126">
        <f t="shared" si="123"/>
        <v>0</v>
      </c>
      <c r="U318" s="57">
        <f t="shared" si="124"/>
        <v>0</v>
      </c>
      <c r="V318" s="69"/>
      <c r="W318" s="76"/>
      <c r="X318" s="58">
        <f t="shared" si="125"/>
        <v>0</v>
      </c>
      <c r="Y318" s="59"/>
      <c r="Z318" s="60"/>
      <c r="AA318" s="32"/>
      <c r="AB318" s="24"/>
    </row>
    <row r="319" spans="1:28">
      <c r="A319" s="22"/>
      <c r="B319" s="24"/>
      <c r="C319" s="24"/>
      <c r="D319" s="105"/>
      <c r="E319" s="86"/>
      <c r="F319" s="119"/>
      <c r="G319" s="33"/>
      <c r="H319" s="97"/>
      <c r="I319" s="33"/>
      <c r="J319" s="33"/>
      <c r="K319" s="125"/>
      <c r="L319" s="33"/>
      <c r="M319" s="33"/>
      <c r="N319" s="125"/>
      <c r="O319" s="33"/>
      <c r="P319" s="33"/>
      <c r="Q319" s="125"/>
      <c r="R319" s="33"/>
      <c r="S319" s="33"/>
      <c r="T319" s="125"/>
      <c r="U319" s="24"/>
      <c r="V319" s="50"/>
      <c r="W319" s="78"/>
      <c r="X319" s="56"/>
      <c r="Y319" s="27"/>
      <c r="Z319" s="45"/>
      <c r="AA319" s="24"/>
      <c r="AB319" s="24"/>
    </row>
    <row r="320" spans="1:28">
      <c r="A320" s="22"/>
      <c r="B320" s="24"/>
      <c r="C320" s="24"/>
      <c r="D320" s="105"/>
      <c r="E320" s="86"/>
      <c r="F320" s="119"/>
      <c r="G320" s="33"/>
      <c r="H320" s="97"/>
      <c r="I320" s="33"/>
      <c r="J320" s="33"/>
      <c r="K320" s="125"/>
      <c r="L320" s="33"/>
      <c r="M320" s="33"/>
      <c r="N320" s="125"/>
      <c r="O320" s="33"/>
      <c r="P320" s="33"/>
      <c r="Q320" s="125"/>
      <c r="R320" s="33"/>
      <c r="S320" s="33"/>
      <c r="T320" s="125"/>
      <c r="U320" s="24"/>
      <c r="V320" s="50"/>
      <c r="W320" s="78"/>
      <c r="X320" s="56"/>
      <c r="Y320" s="27"/>
      <c r="Z320" s="45"/>
      <c r="AA320" s="24"/>
      <c r="AB320" s="24"/>
    </row>
    <row r="321" spans="1:28">
      <c r="A321" s="22"/>
      <c r="B321" s="24"/>
      <c r="C321" s="24"/>
      <c r="D321" s="105"/>
      <c r="E321" s="86"/>
      <c r="F321" s="119"/>
      <c r="G321" s="33"/>
      <c r="H321" s="97"/>
      <c r="I321" s="33"/>
      <c r="J321" s="33"/>
      <c r="K321" s="125"/>
      <c r="L321" s="33"/>
      <c r="M321" s="33"/>
      <c r="N321" s="125"/>
      <c r="O321" s="33"/>
      <c r="P321" s="33"/>
      <c r="Q321" s="125"/>
      <c r="R321" s="33"/>
      <c r="S321" s="33"/>
      <c r="T321" s="125"/>
      <c r="U321" s="24"/>
      <c r="V321" s="50"/>
      <c r="W321" s="78"/>
      <c r="X321" s="56"/>
      <c r="Y321" s="27"/>
      <c r="Z321" s="45"/>
      <c r="AA321" s="24"/>
      <c r="AB321" s="24"/>
    </row>
    <row r="322" spans="1:28">
      <c r="A322" s="22"/>
      <c r="B322" s="24"/>
      <c r="C322" s="24"/>
      <c r="D322" s="105"/>
      <c r="E322" s="86"/>
      <c r="F322" s="119"/>
      <c r="G322" s="33"/>
      <c r="H322" s="97"/>
      <c r="I322" s="33"/>
      <c r="J322" s="33"/>
      <c r="K322" s="125"/>
      <c r="L322" s="33"/>
      <c r="M322" s="33"/>
      <c r="N322" s="125"/>
      <c r="O322" s="33"/>
      <c r="P322" s="33"/>
      <c r="Q322" s="125"/>
      <c r="R322" s="33"/>
      <c r="S322" s="33"/>
      <c r="T322" s="125"/>
      <c r="U322" s="24"/>
      <c r="V322" s="50"/>
      <c r="W322" s="78"/>
      <c r="X322" s="56"/>
      <c r="Y322" s="27"/>
      <c r="Z322" s="45"/>
      <c r="AA322" s="24"/>
      <c r="AB322" s="24"/>
    </row>
    <row r="323" spans="1:28">
      <c r="A323" s="22"/>
      <c r="B323" s="24"/>
      <c r="C323" s="24"/>
      <c r="D323" s="105"/>
      <c r="E323" s="86"/>
      <c r="F323" s="119"/>
      <c r="G323" s="33"/>
      <c r="H323" s="97"/>
      <c r="I323" s="33"/>
      <c r="J323" s="33"/>
      <c r="K323" s="125"/>
      <c r="L323" s="33"/>
      <c r="M323" s="33"/>
      <c r="N323" s="125"/>
      <c r="O323" s="33"/>
      <c r="P323" s="33"/>
      <c r="Q323" s="125"/>
      <c r="R323" s="33"/>
      <c r="S323" s="33"/>
      <c r="T323" s="125"/>
      <c r="U323" s="24"/>
      <c r="V323" s="50"/>
      <c r="W323" s="78"/>
      <c r="X323" s="56"/>
      <c r="Y323" s="27"/>
      <c r="Z323" s="45"/>
      <c r="AA323" s="24"/>
      <c r="AB323" s="24"/>
    </row>
    <row r="324" spans="1:28">
      <c r="A324" s="22"/>
      <c r="B324" s="24"/>
      <c r="C324" s="24"/>
      <c r="D324" s="105"/>
      <c r="E324" s="86"/>
      <c r="F324" s="119"/>
      <c r="G324" s="33"/>
      <c r="H324" s="97"/>
      <c r="I324" s="33"/>
      <c r="J324" s="33"/>
      <c r="K324" s="125"/>
      <c r="L324" s="33"/>
      <c r="M324" s="33"/>
      <c r="N324" s="125"/>
      <c r="O324" s="33"/>
      <c r="P324" s="33"/>
      <c r="Q324" s="125"/>
      <c r="R324" s="33"/>
      <c r="S324" s="33"/>
      <c r="T324" s="125"/>
      <c r="U324" s="24"/>
      <c r="V324" s="50"/>
      <c r="W324" s="78"/>
      <c r="X324" s="56"/>
      <c r="Y324" s="27"/>
      <c r="Z324" s="45"/>
      <c r="AA324" s="24"/>
      <c r="AB324" s="24"/>
    </row>
    <row r="325" spans="1:28">
      <c r="A325" s="22"/>
      <c r="B325" s="24"/>
      <c r="C325" s="24"/>
      <c r="D325" s="105"/>
      <c r="E325" s="86"/>
      <c r="F325" s="119"/>
      <c r="G325" s="33"/>
      <c r="H325" s="97"/>
      <c r="I325" s="33"/>
      <c r="J325" s="33"/>
      <c r="K325" s="125"/>
      <c r="L325" s="33"/>
      <c r="M325" s="33"/>
      <c r="N325" s="125"/>
      <c r="O325" s="33"/>
      <c r="P325" s="33"/>
      <c r="Q325" s="125"/>
      <c r="R325" s="33"/>
      <c r="S325" s="33"/>
      <c r="T325" s="125"/>
      <c r="U325" s="24"/>
      <c r="V325" s="50"/>
      <c r="W325" s="78"/>
      <c r="X325" s="56"/>
      <c r="Y325" s="27"/>
      <c r="Z325" s="45"/>
      <c r="AA325" s="24"/>
      <c r="AB325" s="24"/>
    </row>
    <row r="326" spans="1:28">
      <c r="A326" s="22"/>
      <c r="B326" s="24"/>
      <c r="C326" s="24"/>
      <c r="D326" s="105"/>
      <c r="E326" s="86"/>
      <c r="F326" s="119"/>
      <c r="G326" s="33"/>
      <c r="H326" s="97"/>
      <c r="I326" s="33"/>
      <c r="J326" s="33"/>
      <c r="K326" s="125"/>
      <c r="L326" s="33"/>
      <c r="M326" s="33"/>
      <c r="N326" s="125"/>
      <c r="O326" s="33"/>
      <c r="P326" s="33"/>
      <c r="Q326" s="125"/>
      <c r="R326" s="33"/>
      <c r="S326" s="33"/>
      <c r="T326" s="125"/>
      <c r="U326" s="24"/>
      <c r="V326" s="50"/>
      <c r="W326" s="78"/>
      <c r="X326" s="56"/>
      <c r="Y326" s="27"/>
      <c r="Z326" s="45"/>
      <c r="AA326" s="24"/>
      <c r="AB326" s="24"/>
    </row>
    <row r="327" spans="1:28">
      <c r="A327" s="22"/>
      <c r="B327" s="24"/>
      <c r="C327" s="24"/>
      <c r="D327" s="105"/>
      <c r="E327" s="86"/>
      <c r="F327" s="119"/>
      <c r="G327" s="33"/>
      <c r="H327" s="97"/>
      <c r="I327" s="33"/>
      <c r="J327" s="33"/>
      <c r="K327" s="125"/>
      <c r="L327" s="33"/>
      <c r="M327" s="33"/>
      <c r="N327" s="125"/>
      <c r="O327" s="33"/>
      <c r="P327" s="33"/>
      <c r="Q327" s="125"/>
      <c r="R327" s="33"/>
      <c r="S327" s="33"/>
      <c r="T327" s="125"/>
      <c r="U327" s="24"/>
      <c r="V327" s="50"/>
      <c r="W327" s="78"/>
      <c r="X327" s="56"/>
      <c r="Y327" s="27"/>
      <c r="Z327" s="45"/>
      <c r="AA327" s="24"/>
      <c r="AB327" s="24"/>
    </row>
    <row r="328" spans="1:28">
      <c r="A328" s="22"/>
      <c r="B328" s="24"/>
      <c r="C328" s="24"/>
      <c r="D328" s="105"/>
      <c r="E328" s="86"/>
      <c r="F328" s="119"/>
      <c r="G328" s="33"/>
      <c r="H328" s="97"/>
      <c r="I328" s="33"/>
      <c r="J328" s="33"/>
      <c r="K328" s="125"/>
      <c r="L328" s="33"/>
      <c r="M328" s="33"/>
      <c r="N328" s="125"/>
      <c r="O328" s="33"/>
      <c r="P328" s="33"/>
      <c r="Q328" s="125"/>
      <c r="R328" s="33"/>
      <c r="S328" s="33"/>
      <c r="T328" s="125"/>
      <c r="U328" s="24"/>
      <c r="V328" s="50"/>
      <c r="W328" s="78"/>
      <c r="X328" s="56"/>
      <c r="Y328" s="27"/>
      <c r="Z328" s="45"/>
      <c r="AA328" s="24"/>
      <c r="AB328" s="24"/>
    </row>
    <row r="329" spans="1:28">
      <c r="A329" s="22"/>
      <c r="B329" s="24"/>
      <c r="C329" s="24"/>
      <c r="D329" s="105"/>
      <c r="E329" s="86"/>
      <c r="F329" s="119"/>
      <c r="G329" s="33"/>
      <c r="H329" s="97"/>
      <c r="I329" s="33"/>
      <c r="J329" s="33"/>
      <c r="K329" s="125"/>
      <c r="L329" s="33"/>
      <c r="M329" s="33"/>
      <c r="N329" s="125"/>
      <c r="O329" s="33"/>
      <c r="P329" s="33"/>
      <c r="Q329" s="125"/>
      <c r="R329" s="33"/>
      <c r="S329" s="33"/>
      <c r="T329" s="125"/>
      <c r="U329" s="24"/>
      <c r="V329" s="50"/>
      <c r="W329" s="78"/>
      <c r="X329" s="56"/>
      <c r="Y329" s="27"/>
      <c r="Z329" s="45"/>
      <c r="AA329" s="24"/>
      <c r="AB329" s="24"/>
    </row>
    <row r="330" spans="1:28">
      <c r="A330" s="22"/>
      <c r="B330" s="24"/>
      <c r="C330" s="24"/>
      <c r="D330" s="105"/>
      <c r="E330" s="86"/>
      <c r="F330" s="119"/>
      <c r="G330" s="33"/>
      <c r="H330" s="97"/>
      <c r="I330" s="33"/>
      <c r="J330" s="33"/>
      <c r="K330" s="125"/>
      <c r="L330" s="33"/>
      <c r="M330" s="33"/>
      <c r="N330" s="125"/>
      <c r="O330" s="33"/>
      <c r="P330" s="33"/>
      <c r="Q330" s="125"/>
      <c r="R330" s="33"/>
      <c r="S330" s="33"/>
      <c r="T330" s="125"/>
      <c r="U330" s="24"/>
      <c r="V330" s="50"/>
      <c r="W330" s="78"/>
      <c r="X330" s="56"/>
      <c r="Y330" s="27"/>
      <c r="Z330" s="45"/>
      <c r="AA330" s="24"/>
      <c r="AB330" s="24"/>
    </row>
    <row r="331" spans="1:28">
      <c r="A331" s="22"/>
      <c r="B331" s="24"/>
      <c r="C331" s="24"/>
      <c r="D331" s="105"/>
      <c r="E331" s="86"/>
      <c r="F331" s="119"/>
      <c r="G331" s="33"/>
      <c r="H331" s="97"/>
      <c r="I331" s="33"/>
      <c r="J331" s="33"/>
      <c r="K331" s="125"/>
      <c r="L331" s="33"/>
      <c r="M331" s="33"/>
      <c r="N331" s="125"/>
      <c r="O331" s="33"/>
      <c r="P331" s="33"/>
      <c r="Q331" s="125"/>
      <c r="R331" s="33"/>
      <c r="S331" s="33"/>
      <c r="T331" s="125"/>
      <c r="U331" s="24"/>
      <c r="V331" s="50"/>
      <c r="W331" s="78"/>
      <c r="X331" s="56"/>
      <c r="Y331" s="27"/>
      <c r="Z331" s="45"/>
      <c r="AA331" s="24"/>
      <c r="AB331" s="24"/>
    </row>
    <row r="332" spans="1:28">
      <c r="A332" s="22"/>
      <c r="B332" s="24"/>
      <c r="C332" s="24"/>
      <c r="D332" s="105"/>
      <c r="E332" s="86"/>
      <c r="F332" s="119"/>
      <c r="G332" s="33"/>
      <c r="H332" s="97"/>
      <c r="I332" s="33"/>
      <c r="J332" s="33"/>
      <c r="K332" s="125"/>
      <c r="L332" s="33"/>
      <c r="M332" s="33"/>
      <c r="N332" s="125"/>
      <c r="O332" s="33"/>
      <c r="P332" s="33"/>
      <c r="Q332" s="125"/>
      <c r="R332" s="33"/>
      <c r="S332" s="33"/>
      <c r="T332" s="125"/>
      <c r="U332" s="24"/>
      <c r="V332" s="50"/>
      <c r="W332" s="78"/>
      <c r="X332" s="56"/>
      <c r="Y332" s="27"/>
      <c r="Z332" s="45"/>
      <c r="AA332" s="24"/>
      <c r="AB332" s="24"/>
    </row>
    <row r="333" spans="1:28">
      <c r="A333" s="22"/>
      <c r="B333" s="24"/>
      <c r="C333" s="24"/>
      <c r="D333" s="105"/>
      <c r="E333" s="86"/>
      <c r="F333" s="119"/>
      <c r="G333" s="33"/>
      <c r="H333" s="97"/>
      <c r="I333" s="33"/>
      <c r="J333" s="33"/>
      <c r="K333" s="125"/>
      <c r="L333" s="33"/>
      <c r="M333" s="33"/>
      <c r="N333" s="125"/>
      <c r="O333" s="33"/>
      <c r="P333" s="33"/>
      <c r="Q333" s="125"/>
      <c r="R333" s="33"/>
      <c r="S333" s="33"/>
      <c r="T333" s="125"/>
      <c r="U333" s="24"/>
      <c r="V333" s="50"/>
      <c r="W333" s="78"/>
      <c r="X333" s="56"/>
      <c r="Y333" s="27"/>
      <c r="Z333" s="45"/>
      <c r="AA333" s="24"/>
      <c r="AB333" s="24"/>
    </row>
    <row r="334" spans="1:28">
      <c r="A334" s="22"/>
      <c r="B334" s="24"/>
      <c r="C334" s="24"/>
      <c r="D334" s="105"/>
      <c r="E334" s="86"/>
      <c r="F334" s="119"/>
      <c r="G334" s="33"/>
      <c r="H334" s="97"/>
      <c r="I334" s="33"/>
      <c r="J334" s="33"/>
      <c r="K334" s="125"/>
      <c r="L334" s="33"/>
      <c r="M334" s="33"/>
      <c r="N334" s="125"/>
      <c r="O334" s="33"/>
      <c r="P334" s="33"/>
      <c r="Q334" s="125"/>
      <c r="R334" s="33"/>
      <c r="S334" s="33"/>
      <c r="T334" s="125"/>
      <c r="U334" s="24"/>
      <c r="V334" s="50"/>
      <c r="W334" s="78"/>
      <c r="X334" s="56"/>
      <c r="Y334" s="27"/>
      <c r="Z334" s="45"/>
      <c r="AA334" s="24"/>
      <c r="AB334" s="24"/>
    </row>
    <row r="335" spans="1:28">
      <c r="A335" s="22"/>
      <c r="B335" s="24"/>
      <c r="C335" s="24"/>
      <c r="D335" s="105"/>
      <c r="E335" s="86"/>
      <c r="F335" s="119"/>
      <c r="G335" s="33"/>
      <c r="H335" s="97"/>
      <c r="I335" s="33"/>
      <c r="J335" s="33"/>
      <c r="K335" s="125"/>
      <c r="L335" s="33"/>
      <c r="M335" s="33"/>
      <c r="N335" s="125"/>
      <c r="O335" s="33"/>
      <c r="P335" s="33"/>
      <c r="Q335" s="125"/>
      <c r="R335" s="33"/>
      <c r="S335" s="33"/>
      <c r="T335" s="125"/>
      <c r="U335" s="24"/>
      <c r="V335" s="50"/>
      <c r="W335" s="78"/>
      <c r="X335" s="56"/>
      <c r="Y335" s="27"/>
      <c r="Z335" s="45"/>
      <c r="AA335" s="24"/>
      <c r="AB335" s="24"/>
    </row>
    <row r="336" spans="1:28">
      <c r="A336" s="22"/>
      <c r="B336" s="24"/>
      <c r="C336" s="24"/>
      <c r="D336" s="105"/>
      <c r="E336" s="86"/>
      <c r="F336" s="119"/>
      <c r="G336" s="33"/>
      <c r="H336" s="97"/>
      <c r="I336" s="33"/>
      <c r="J336" s="33"/>
      <c r="K336" s="125"/>
      <c r="L336" s="33"/>
      <c r="M336" s="33"/>
      <c r="N336" s="125"/>
      <c r="O336" s="33"/>
      <c r="P336" s="33"/>
      <c r="Q336" s="125"/>
      <c r="R336" s="33"/>
      <c r="S336" s="33"/>
      <c r="T336" s="125"/>
      <c r="U336" s="24"/>
      <c r="V336" s="50"/>
      <c r="W336" s="78"/>
      <c r="X336" s="56"/>
      <c r="Y336" s="27"/>
      <c r="Z336" s="45"/>
      <c r="AA336" s="24"/>
      <c r="AB336" s="24"/>
    </row>
    <row r="337" spans="1:28">
      <c r="A337" s="22"/>
      <c r="B337" s="24"/>
      <c r="C337" s="24"/>
      <c r="D337" s="105"/>
      <c r="E337" s="86"/>
      <c r="F337" s="119"/>
      <c r="G337" s="33"/>
      <c r="H337" s="97"/>
      <c r="I337" s="33"/>
      <c r="J337" s="33"/>
      <c r="K337" s="125"/>
      <c r="L337" s="33"/>
      <c r="M337" s="33"/>
      <c r="N337" s="125"/>
      <c r="O337" s="33"/>
      <c r="P337" s="33"/>
      <c r="Q337" s="125"/>
      <c r="R337" s="33"/>
      <c r="S337" s="33"/>
      <c r="T337" s="125"/>
      <c r="U337" s="24"/>
      <c r="V337" s="50"/>
      <c r="W337" s="78"/>
      <c r="X337" s="56"/>
      <c r="Y337" s="27"/>
      <c r="Z337" s="45"/>
      <c r="AA337" s="24"/>
      <c r="AB337" s="24"/>
    </row>
    <row r="338" spans="1:28">
      <c r="A338" s="22"/>
      <c r="B338" s="24"/>
      <c r="C338" s="24"/>
      <c r="D338" s="105"/>
      <c r="E338" s="86"/>
      <c r="F338" s="119"/>
      <c r="G338" s="33"/>
      <c r="H338" s="97"/>
      <c r="I338" s="33"/>
      <c r="J338" s="33"/>
      <c r="K338" s="125"/>
      <c r="L338" s="33"/>
      <c r="M338" s="33"/>
      <c r="N338" s="125"/>
      <c r="O338" s="33"/>
      <c r="P338" s="33"/>
      <c r="Q338" s="125"/>
      <c r="R338" s="33"/>
      <c r="S338" s="33"/>
      <c r="T338" s="125"/>
      <c r="U338" s="24"/>
      <c r="V338" s="50"/>
      <c r="W338" s="78"/>
      <c r="X338" s="56"/>
      <c r="Y338" s="27"/>
      <c r="Z338" s="45"/>
      <c r="AA338" s="24"/>
      <c r="AB338" s="24"/>
    </row>
    <row r="339" spans="1:28">
      <c r="A339" s="22"/>
      <c r="B339" s="24"/>
      <c r="C339" s="24"/>
      <c r="D339" s="105"/>
      <c r="E339" s="86"/>
      <c r="F339" s="119"/>
      <c r="G339" s="33"/>
      <c r="H339" s="97"/>
      <c r="I339" s="33"/>
      <c r="J339" s="33"/>
      <c r="K339" s="125"/>
      <c r="L339" s="33"/>
      <c r="M339" s="33"/>
      <c r="N339" s="125"/>
      <c r="O339" s="33"/>
      <c r="P339" s="33"/>
      <c r="Q339" s="125"/>
      <c r="R339" s="33"/>
      <c r="S339" s="33"/>
      <c r="T339" s="125"/>
      <c r="U339" s="24"/>
      <c r="V339" s="50"/>
      <c r="W339" s="78"/>
      <c r="X339" s="56"/>
      <c r="Y339" s="27"/>
      <c r="Z339" s="45"/>
      <c r="AA339" s="24"/>
      <c r="AB339" s="24"/>
    </row>
    <row r="340" spans="1:28">
      <c r="A340" s="22"/>
      <c r="B340" s="24"/>
      <c r="C340" s="24"/>
      <c r="D340" s="105"/>
      <c r="E340" s="86"/>
      <c r="F340" s="119"/>
      <c r="G340" s="33"/>
      <c r="H340" s="97"/>
      <c r="I340" s="33"/>
      <c r="J340" s="33"/>
      <c r="K340" s="125"/>
      <c r="L340" s="33"/>
      <c r="M340" s="33"/>
      <c r="N340" s="125"/>
      <c r="O340" s="33"/>
      <c r="P340" s="33"/>
      <c r="Q340" s="125"/>
      <c r="R340" s="33"/>
      <c r="S340" s="33"/>
      <c r="T340" s="125"/>
      <c r="U340" s="24"/>
      <c r="V340" s="50"/>
      <c r="W340" s="78"/>
      <c r="X340" s="56"/>
      <c r="Y340" s="27"/>
      <c r="Z340" s="45"/>
      <c r="AA340" s="24"/>
      <c r="AB340" s="24"/>
    </row>
    <row r="341" spans="1:28">
      <c r="A341" s="22"/>
      <c r="B341" s="24"/>
      <c r="C341" s="24"/>
      <c r="D341" s="105"/>
      <c r="E341" s="86"/>
      <c r="F341" s="119"/>
      <c r="G341" s="33"/>
      <c r="H341" s="97"/>
      <c r="I341" s="33"/>
      <c r="J341" s="33"/>
      <c r="K341" s="125"/>
      <c r="L341" s="33"/>
      <c r="M341" s="33"/>
      <c r="N341" s="125"/>
      <c r="O341" s="33"/>
      <c r="P341" s="33"/>
      <c r="Q341" s="125"/>
      <c r="R341" s="33"/>
      <c r="S341" s="33"/>
      <c r="T341" s="125"/>
      <c r="U341" s="24"/>
      <c r="V341" s="50"/>
      <c r="W341" s="78"/>
      <c r="X341" s="56"/>
      <c r="Y341" s="27"/>
      <c r="Z341" s="45"/>
      <c r="AA341" s="24"/>
      <c r="AB341" s="24"/>
    </row>
    <row r="342" spans="1:28">
      <c r="A342" s="22"/>
      <c r="B342" s="24"/>
      <c r="C342" s="24"/>
      <c r="D342" s="105"/>
      <c r="E342" s="86"/>
      <c r="F342" s="119"/>
      <c r="G342" s="33"/>
      <c r="H342" s="97"/>
      <c r="I342" s="33"/>
      <c r="J342" s="33"/>
      <c r="K342" s="125"/>
      <c r="L342" s="33"/>
      <c r="M342" s="33"/>
      <c r="N342" s="125"/>
      <c r="O342" s="33"/>
      <c r="P342" s="33"/>
      <c r="Q342" s="125"/>
      <c r="R342" s="33"/>
      <c r="S342" s="33"/>
      <c r="T342" s="125"/>
      <c r="U342" s="24"/>
      <c r="V342" s="50"/>
      <c r="W342" s="78"/>
      <c r="X342" s="56"/>
      <c r="Y342" s="27"/>
      <c r="Z342" s="45"/>
      <c r="AA342" s="24"/>
      <c r="AB342" s="24"/>
    </row>
    <row r="343" spans="1:28">
      <c r="A343" s="22"/>
      <c r="B343" s="24"/>
      <c r="C343" s="24"/>
      <c r="D343" s="105"/>
      <c r="E343" s="86"/>
      <c r="F343" s="119"/>
      <c r="G343" s="33"/>
      <c r="H343" s="97"/>
      <c r="I343" s="33"/>
      <c r="J343" s="33"/>
      <c r="K343" s="125"/>
      <c r="L343" s="33"/>
      <c r="M343" s="33"/>
      <c r="N343" s="125"/>
      <c r="O343" s="33"/>
      <c r="P343" s="33"/>
      <c r="Q343" s="125"/>
      <c r="R343" s="33"/>
      <c r="S343" s="33"/>
      <c r="T343" s="125"/>
      <c r="U343" s="24"/>
      <c r="V343" s="50"/>
      <c r="W343" s="78"/>
      <c r="X343" s="56"/>
      <c r="Y343" s="27"/>
      <c r="Z343" s="45"/>
      <c r="AA343" s="24"/>
      <c r="AB343" s="24"/>
    </row>
    <row r="344" spans="1:28">
      <c r="A344" s="22"/>
      <c r="B344" s="24"/>
      <c r="C344" s="24"/>
      <c r="D344" s="105"/>
      <c r="E344" s="86"/>
      <c r="F344" s="119"/>
      <c r="G344" s="33"/>
      <c r="H344" s="97"/>
      <c r="I344" s="33"/>
      <c r="J344" s="33"/>
      <c r="K344" s="125"/>
      <c r="L344" s="33"/>
      <c r="M344" s="33"/>
      <c r="N344" s="125"/>
      <c r="O344" s="33"/>
      <c r="P344" s="33"/>
      <c r="Q344" s="125"/>
      <c r="R344" s="33"/>
      <c r="S344" s="33"/>
      <c r="T344" s="125"/>
      <c r="U344" s="24"/>
      <c r="V344" s="50"/>
      <c r="W344" s="78"/>
      <c r="X344" s="56"/>
      <c r="Y344" s="27"/>
      <c r="Z344" s="45"/>
      <c r="AA344" s="24"/>
      <c r="AB344" s="24"/>
    </row>
    <row r="345" spans="1:28">
      <c r="A345" s="22"/>
      <c r="B345" s="24"/>
      <c r="C345" s="24"/>
      <c r="D345" s="105"/>
      <c r="E345" s="86"/>
      <c r="F345" s="119"/>
      <c r="G345" s="33"/>
      <c r="H345" s="97"/>
      <c r="I345" s="33"/>
      <c r="J345" s="33"/>
      <c r="K345" s="125"/>
      <c r="L345" s="33"/>
      <c r="M345" s="33"/>
      <c r="N345" s="125"/>
      <c r="O345" s="33"/>
      <c r="P345" s="33"/>
      <c r="Q345" s="125"/>
      <c r="R345" s="33"/>
      <c r="S345" s="33"/>
      <c r="T345" s="125"/>
      <c r="U345" s="24"/>
      <c r="V345" s="50"/>
      <c r="W345" s="78"/>
      <c r="X345" s="56"/>
      <c r="Y345" s="27"/>
      <c r="Z345" s="45"/>
      <c r="AA345" s="24"/>
      <c r="AB345" s="24"/>
    </row>
    <row r="346" spans="1:28">
      <c r="A346" s="22"/>
      <c r="B346" s="24"/>
      <c r="C346" s="24"/>
      <c r="D346" s="105"/>
      <c r="E346" s="86"/>
      <c r="F346" s="119"/>
      <c r="G346" s="33"/>
      <c r="H346" s="97"/>
      <c r="I346" s="33"/>
      <c r="J346" s="33"/>
      <c r="K346" s="125"/>
      <c r="L346" s="33"/>
      <c r="M346" s="33"/>
      <c r="N346" s="125"/>
      <c r="O346" s="33"/>
      <c r="P346" s="33"/>
      <c r="Q346" s="125"/>
      <c r="R346" s="33"/>
      <c r="S346" s="33"/>
      <c r="T346" s="125"/>
      <c r="U346" s="24"/>
      <c r="V346" s="50"/>
      <c r="W346" s="78"/>
      <c r="X346" s="56"/>
      <c r="Y346" s="27"/>
      <c r="Z346" s="45"/>
      <c r="AA346" s="24"/>
      <c r="AB346" s="24"/>
    </row>
    <row r="347" spans="1:28">
      <c r="A347" s="22"/>
      <c r="B347" s="24"/>
      <c r="C347" s="24"/>
      <c r="D347" s="105"/>
      <c r="E347" s="86"/>
      <c r="F347" s="119"/>
      <c r="G347" s="33"/>
      <c r="H347" s="97"/>
      <c r="I347" s="33"/>
      <c r="J347" s="33"/>
      <c r="K347" s="125"/>
      <c r="L347" s="33"/>
      <c r="M347" s="33"/>
      <c r="N347" s="125"/>
      <c r="O347" s="33"/>
      <c r="P347" s="33"/>
      <c r="Q347" s="125"/>
      <c r="R347" s="33"/>
      <c r="S347" s="33"/>
      <c r="T347" s="125"/>
      <c r="U347" s="24"/>
      <c r="V347" s="50"/>
      <c r="W347" s="78"/>
      <c r="X347" s="56"/>
      <c r="Y347" s="27"/>
      <c r="Z347" s="45"/>
      <c r="AA347" s="24"/>
      <c r="AB347" s="24"/>
    </row>
    <row r="348" spans="1:28">
      <c r="A348" s="22"/>
      <c r="B348" s="24"/>
      <c r="C348" s="24"/>
      <c r="D348" s="105"/>
      <c r="E348" s="86"/>
      <c r="F348" s="119"/>
      <c r="G348" s="33"/>
      <c r="H348" s="97"/>
      <c r="I348" s="33"/>
      <c r="J348" s="33"/>
      <c r="K348" s="125"/>
      <c r="L348" s="33"/>
      <c r="M348" s="33"/>
      <c r="N348" s="125"/>
      <c r="O348" s="33"/>
      <c r="P348" s="33"/>
      <c r="Q348" s="125"/>
      <c r="R348" s="33"/>
      <c r="S348" s="33"/>
      <c r="T348" s="125"/>
      <c r="U348" s="24"/>
      <c r="V348" s="50"/>
      <c r="W348" s="78"/>
      <c r="X348" s="56"/>
      <c r="Y348" s="27"/>
      <c r="Z348" s="45"/>
      <c r="AA348" s="24"/>
      <c r="AB348" s="24"/>
    </row>
    <row r="349" spans="1:28">
      <c r="A349" s="22"/>
      <c r="B349" s="24"/>
      <c r="C349" s="24"/>
      <c r="D349" s="105"/>
      <c r="E349" s="86"/>
      <c r="F349" s="119"/>
      <c r="G349" s="33"/>
      <c r="H349" s="97"/>
      <c r="I349" s="33"/>
      <c r="J349" s="33"/>
      <c r="K349" s="125"/>
      <c r="L349" s="33"/>
      <c r="M349" s="33"/>
      <c r="N349" s="125"/>
      <c r="O349" s="33"/>
      <c r="P349" s="33"/>
      <c r="Q349" s="125"/>
      <c r="R349" s="33"/>
      <c r="S349" s="33"/>
      <c r="T349" s="125"/>
      <c r="U349" s="24"/>
      <c r="V349" s="50"/>
      <c r="W349" s="78"/>
      <c r="X349" s="56"/>
      <c r="Y349" s="27"/>
      <c r="Z349" s="45"/>
      <c r="AA349" s="24"/>
      <c r="AB349" s="24"/>
    </row>
    <row r="350" spans="1:28">
      <c r="A350" s="22"/>
      <c r="B350" s="24"/>
      <c r="C350" s="24"/>
      <c r="D350" s="105"/>
      <c r="E350" s="86"/>
      <c r="F350" s="119"/>
      <c r="G350" s="33"/>
      <c r="H350" s="97"/>
      <c r="I350" s="33"/>
      <c r="J350" s="33"/>
      <c r="K350" s="125"/>
      <c r="L350" s="33"/>
      <c r="M350" s="33"/>
      <c r="N350" s="125"/>
      <c r="O350" s="33"/>
      <c r="P350" s="33"/>
      <c r="Q350" s="125"/>
      <c r="R350" s="33"/>
      <c r="S350" s="33"/>
      <c r="T350" s="125"/>
      <c r="U350" s="24"/>
      <c r="V350" s="50"/>
      <c r="W350" s="78"/>
      <c r="X350" s="56"/>
      <c r="Y350" s="27"/>
      <c r="Z350" s="45"/>
      <c r="AA350" s="24"/>
      <c r="AB350" s="24"/>
    </row>
    <row r="351" spans="1:28">
      <c r="A351" s="22"/>
      <c r="B351" s="24"/>
      <c r="C351" s="24"/>
      <c r="D351" s="105"/>
      <c r="E351" s="86"/>
      <c r="F351" s="119"/>
      <c r="G351" s="33"/>
      <c r="H351" s="97"/>
      <c r="I351" s="33"/>
      <c r="J351" s="33"/>
      <c r="K351" s="125"/>
      <c r="L351" s="33"/>
      <c r="M351" s="33"/>
      <c r="N351" s="125"/>
      <c r="O351" s="33"/>
      <c r="P351" s="33"/>
      <c r="Q351" s="125"/>
      <c r="R351" s="33"/>
      <c r="S351" s="33"/>
      <c r="T351" s="125"/>
      <c r="U351" s="24"/>
      <c r="V351" s="50"/>
      <c r="W351" s="78"/>
      <c r="X351" s="56"/>
      <c r="Y351" s="27"/>
      <c r="Z351" s="45"/>
      <c r="AA351" s="24"/>
      <c r="AB351" s="24"/>
    </row>
    <row r="352" spans="1:28">
      <c r="A352" s="22"/>
      <c r="B352" s="24"/>
      <c r="C352" s="24"/>
      <c r="D352" s="105"/>
      <c r="E352" s="86"/>
      <c r="F352" s="119"/>
      <c r="G352" s="33"/>
      <c r="H352" s="97"/>
      <c r="I352" s="33"/>
      <c r="J352" s="33"/>
      <c r="K352" s="125"/>
      <c r="L352" s="33"/>
      <c r="M352" s="33"/>
      <c r="N352" s="125"/>
      <c r="O352" s="33"/>
      <c r="P352" s="33"/>
      <c r="Q352" s="125"/>
      <c r="R352" s="33"/>
      <c r="S352" s="33"/>
      <c r="T352" s="125"/>
      <c r="U352" s="24"/>
      <c r="V352" s="50"/>
      <c r="W352" s="78"/>
      <c r="X352" s="56"/>
      <c r="Y352" s="27"/>
      <c r="Z352" s="45"/>
      <c r="AA352" s="24"/>
      <c r="AB352" s="24"/>
    </row>
    <row r="353" spans="1:28">
      <c r="A353" s="22"/>
      <c r="B353" s="24"/>
      <c r="C353" s="24"/>
      <c r="D353" s="105"/>
      <c r="E353" s="86"/>
      <c r="F353" s="119"/>
      <c r="G353" s="33"/>
      <c r="H353" s="97"/>
      <c r="I353" s="33"/>
      <c r="J353" s="33"/>
      <c r="K353" s="125"/>
      <c r="L353" s="33"/>
      <c r="M353" s="33"/>
      <c r="N353" s="125"/>
      <c r="O353" s="33"/>
      <c r="P353" s="33"/>
      <c r="Q353" s="125"/>
      <c r="R353" s="33"/>
      <c r="S353" s="33"/>
      <c r="T353" s="125"/>
      <c r="U353" s="24"/>
      <c r="V353" s="50"/>
      <c r="W353" s="78"/>
      <c r="X353" s="56"/>
      <c r="Y353" s="27"/>
      <c r="Z353" s="45"/>
      <c r="AA353" s="24"/>
      <c r="AB353" s="24"/>
    </row>
    <row r="354" spans="1:28">
      <c r="A354" s="22"/>
      <c r="B354" s="24"/>
      <c r="C354" s="24"/>
      <c r="D354" s="105"/>
      <c r="E354" s="86"/>
      <c r="F354" s="119"/>
      <c r="G354" s="33"/>
      <c r="H354" s="97"/>
      <c r="I354" s="33"/>
      <c r="J354" s="33"/>
      <c r="K354" s="125"/>
      <c r="L354" s="33"/>
      <c r="M354" s="33"/>
      <c r="N354" s="125"/>
      <c r="O354" s="33"/>
      <c r="P354" s="33"/>
      <c r="Q354" s="125"/>
      <c r="R354" s="33"/>
      <c r="S354" s="33"/>
      <c r="T354" s="125"/>
      <c r="U354" s="24"/>
      <c r="V354" s="50"/>
      <c r="W354" s="78"/>
      <c r="X354" s="56"/>
      <c r="Y354" s="27"/>
      <c r="Z354" s="45"/>
      <c r="AA354" s="24"/>
      <c r="AB354" s="24"/>
    </row>
    <row r="355" spans="1:28">
      <c r="A355" s="22"/>
      <c r="B355" s="24"/>
      <c r="C355" s="24"/>
      <c r="D355" s="105"/>
      <c r="E355" s="86"/>
      <c r="F355" s="119"/>
      <c r="G355" s="33"/>
      <c r="H355" s="97"/>
      <c r="I355" s="33"/>
      <c r="J355" s="33"/>
      <c r="K355" s="125"/>
      <c r="L355" s="33"/>
      <c r="M355" s="33"/>
      <c r="N355" s="125"/>
      <c r="O355" s="33"/>
      <c r="P355" s="33"/>
      <c r="Q355" s="125"/>
      <c r="R355" s="33"/>
      <c r="S355" s="33"/>
      <c r="T355" s="125"/>
      <c r="U355" s="24"/>
      <c r="V355" s="50"/>
      <c r="W355" s="78"/>
      <c r="X355" s="56"/>
      <c r="Y355" s="27"/>
      <c r="Z355" s="45"/>
      <c r="AA355" s="24"/>
      <c r="AB355" s="24"/>
    </row>
    <row r="356" spans="1:28">
      <c r="A356" s="22"/>
      <c r="B356" s="24"/>
      <c r="C356" s="24"/>
      <c r="D356" s="105"/>
      <c r="E356" s="86"/>
      <c r="F356" s="119"/>
      <c r="G356" s="33"/>
      <c r="H356" s="97"/>
      <c r="I356" s="33"/>
      <c r="J356" s="33"/>
      <c r="K356" s="125"/>
      <c r="L356" s="33"/>
      <c r="M356" s="33"/>
      <c r="N356" s="125"/>
      <c r="O356" s="33"/>
      <c r="P356" s="33"/>
      <c r="Q356" s="125"/>
      <c r="R356" s="33"/>
      <c r="S356" s="33"/>
      <c r="T356" s="125"/>
      <c r="U356" s="24"/>
      <c r="V356" s="50"/>
      <c r="W356" s="78"/>
      <c r="X356" s="56"/>
      <c r="Y356" s="27"/>
      <c r="Z356" s="45"/>
      <c r="AA356" s="24"/>
      <c r="AB356" s="24"/>
    </row>
    <row r="357" spans="1:28">
      <c r="A357" s="22"/>
      <c r="B357" s="24"/>
      <c r="C357" s="24"/>
      <c r="D357" s="105"/>
      <c r="E357" s="86"/>
      <c r="F357" s="119"/>
      <c r="G357" s="33"/>
      <c r="H357" s="97"/>
      <c r="I357" s="33"/>
      <c r="J357" s="33"/>
      <c r="K357" s="125"/>
      <c r="L357" s="33"/>
      <c r="M357" s="33"/>
      <c r="N357" s="125"/>
      <c r="O357" s="33"/>
      <c r="P357" s="33"/>
      <c r="Q357" s="125"/>
      <c r="R357" s="33"/>
      <c r="S357" s="33"/>
      <c r="T357" s="125"/>
      <c r="U357" s="24"/>
      <c r="V357" s="50"/>
      <c r="W357" s="78"/>
      <c r="X357" s="56"/>
      <c r="Y357" s="27"/>
      <c r="Z357" s="45"/>
      <c r="AA357" s="24"/>
      <c r="AB357" s="24"/>
    </row>
    <row r="358" spans="1:28">
      <c r="A358" s="22"/>
      <c r="B358" s="24"/>
      <c r="C358" s="24"/>
      <c r="D358" s="105"/>
      <c r="E358" s="86"/>
      <c r="F358" s="119"/>
      <c r="G358" s="33"/>
      <c r="H358" s="97"/>
      <c r="I358" s="33"/>
      <c r="J358" s="33"/>
      <c r="K358" s="125"/>
      <c r="L358" s="33"/>
      <c r="M358" s="33"/>
      <c r="N358" s="125"/>
      <c r="O358" s="33"/>
      <c r="P358" s="33"/>
      <c r="Q358" s="125"/>
      <c r="R358" s="33"/>
      <c r="S358" s="33"/>
      <c r="T358" s="125"/>
      <c r="U358" s="24"/>
      <c r="V358" s="50"/>
      <c r="W358" s="78"/>
      <c r="X358" s="56"/>
      <c r="Y358" s="27"/>
      <c r="Z358" s="45"/>
      <c r="AA358" s="24"/>
      <c r="AB358" s="24"/>
    </row>
    <row r="359" spans="1:28">
      <c r="A359" s="22"/>
      <c r="B359" s="24"/>
      <c r="C359" s="24"/>
      <c r="D359" s="105"/>
      <c r="E359" s="86"/>
      <c r="F359" s="119"/>
      <c r="G359" s="33"/>
      <c r="H359" s="97"/>
      <c r="I359" s="33"/>
      <c r="J359" s="33"/>
      <c r="K359" s="125"/>
      <c r="L359" s="33"/>
      <c r="M359" s="33"/>
      <c r="N359" s="125"/>
      <c r="O359" s="33"/>
      <c r="P359" s="33"/>
      <c r="Q359" s="125"/>
      <c r="R359" s="33"/>
      <c r="S359" s="33"/>
      <c r="T359" s="125"/>
      <c r="U359" s="24"/>
      <c r="V359" s="50"/>
      <c r="W359" s="78"/>
      <c r="X359" s="56"/>
      <c r="Y359" s="27"/>
      <c r="Z359" s="45"/>
      <c r="AA359" s="24"/>
      <c r="AB359" s="24"/>
    </row>
    <row r="360" spans="1:28">
      <c r="A360" s="22"/>
      <c r="B360" s="24"/>
      <c r="C360" s="24"/>
      <c r="D360" s="105"/>
      <c r="E360" s="86"/>
      <c r="F360" s="119"/>
      <c r="G360" s="33"/>
      <c r="H360" s="97"/>
      <c r="I360" s="33"/>
      <c r="J360" s="33"/>
      <c r="K360" s="125"/>
      <c r="L360" s="33"/>
      <c r="M360" s="33"/>
      <c r="N360" s="125"/>
      <c r="O360" s="33"/>
      <c r="P360" s="33"/>
      <c r="Q360" s="125"/>
      <c r="R360" s="33"/>
      <c r="S360" s="33"/>
      <c r="T360" s="125"/>
      <c r="U360" s="24"/>
      <c r="V360" s="50"/>
      <c r="W360" s="78"/>
      <c r="X360" s="56"/>
      <c r="Y360" s="27"/>
      <c r="Z360" s="45"/>
      <c r="AA360" s="24"/>
      <c r="AB360" s="24"/>
    </row>
    <row r="361" spans="1:28">
      <c r="A361" s="22"/>
      <c r="B361" s="24"/>
      <c r="C361" s="24"/>
      <c r="D361" s="105"/>
      <c r="E361" s="86"/>
      <c r="F361" s="119"/>
      <c r="G361" s="33"/>
      <c r="H361" s="97"/>
      <c r="I361" s="33"/>
      <c r="J361" s="33"/>
      <c r="K361" s="125"/>
      <c r="L361" s="33"/>
      <c r="M361" s="33"/>
      <c r="N361" s="125"/>
      <c r="O361" s="33"/>
      <c r="P361" s="33"/>
      <c r="Q361" s="125"/>
      <c r="R361" s="33"/>
      <c r="S361" s="33"/>
      <c r="T361" s="125"/>
      <c r="U361" s="24"/>
      <c r="V361" s="50"/>
      <c r="W361" s="78"/>
      <c r="X361" s="56"/>
      <c r="Y361" s="27"/>
      <c r="Z361" s="45"/>
      <c r="AA361" s="24"/>
      <c r="AB361" s="24"/>
    </row>
    <row r="362" spans="1:28">
      <c r="A362" s="22"/>
      <c r="B362" s="24"/>
      <c r="C362" s="24"/>
      <c r="D362" s="105"/>
      <c r="E362" s="86"/>
      <c r="F362" s="119"/>
      <c r="G362" s="33"/>
      <c r="H362" s="97"/>
      <c r="I362" s="33"/>
      <c r="J362" s="33"/>
      <c r="K362" s="125"/>
      <c r="L362" s="33"/>
      <c r="M362" s="33"/>
      <c r="N362" s="125"/>
      <c r="O362" s="33"/>
      <c r="P362" s="33"/>
      <c r="Q362" s="125"/>
      <c r="R362" s="33"/>
      <c r="S362" s="33"/>
      <c r="T362" s="125"/>
      <c r="U362" s="24"/>
      <c r="V362" s="50"/>
      <c r="W362" s="78"/>
      <c r="X362" s="56"/>
      <c r="Y362" s="27"/>
      <c r="Z362" s="45"/>
      <c r="AA362" s="24"/>
      <c r="AB362" s="24"/>
    </row>
    <row r="363" spans="1:28">
      <c r="A363" s="22"/>
      <c r="B363" s="24"/>
      <c r="C363" s="24"/>
      <c r="D363" s="105"/>
      <c r="E363" s="86"/>
      <c r="F363" s="119"/>
      <c r="G363" s="33"/>
      <c r="H363" s="97"/>
      <c r="I363" s="33"/>
      <c r="J363" s="33"/>
      <c r="K363" s="125"/>
      <c r="L363" s="33"/>
      <c r="M363" s="33"/>
      <c r="N363" s="125"/>
      <c r="O363" s="33"/>
      <c r="P363" s="33"/>
      <c r="Q363" s="125"/>
      <c r="R363" s="33"/>
      <c r="S363" s="33"/>
      <c r="T363" s="125"/>
      <c r="U363" s="24"/>
      <c r="V363" s="50"/>
      <c r="W363" s="78"/>
      <c r="X363" s="56"/>
      <c r="Y363" s="27"/>
      <c r="Z363" s="45"/>
      <c r="AA363" s="24"/>
      <c r="AB363" s="24"/>
    </row>
    <row r="364" spans="1:28">
      <c r="A364" s="22"/>
      <c r="B364" s="24"/>
      <c r="C364" s="24"/>
      <c r="D364" s="105"/>
      <c r="E364" s="86"/>
      <c r="F364" s="119"/>
      <c r="G364" s="33"/>
      <c r="H364" s="97"/>
      <c r="I364" s="33"/>
      <c r="J364" s="33"/>
      <c r="K364" s="125"/>
      <c r="L364" s="33"/>
      <c r="M364" s="33"/>
      <c r="N364" s="125"/>
      <c r="O364" s="33"/>
      <c r="P364" s="33"/>
      <c r="Q364" s="125"/>
      <c r="R364" s="33"/>
      <c r="S364" s="33"/>
      <c r="T364" s="125"/>
      <c r="U364" s="24"/>
      <c r="V364" s="50"/>
      <c r="W364" s="78"/>
      <c r="X364" s="56"/>
      <c r="Y364" s="27"/>
      <c r="Z364" s="45"/>
      <c r="AA364" s="24"/>
      <c r="AB364" s="24"/>
    </row>
    <row r="365" spans="1:28">
      <c r="A365" s="22"/>
      <c r="B365" s="24"/>
      <c r="C365" s="24"/>
      <c r="D365" s="105"/>
      <c r="E365" s="86"/>
      <c r="F365" s="119"/>
      <c r="G365" s="33"/>
      <c r="H365" s="97"/>
      <c r="I365" s="33"/>
      <c r="J365" s="33"/>
      <c r="K365" s="125"/>
      <c r="L365" s="33"/>
      <c r="M365" s="33"/>
      <c r="N365" s="125"/>
      <c r="O365" s="33"/>
      <c r="P365" s="33"/>
      <c r="Q365" s="125"/>
      <c r="R365" s="33"/>
      <c r="S365" s="33"/>
      <c r="T365" s="125"/>
      <c r="U365" s="24"/>
      <c r="V365" s="50"/>
      <c r="W365" s="78"/>
      <c r="X365" s="56"/>
      <c r="Y365" s="27"/>
      <c r="Z365" s="45"/>
      <c r="AA365" s="24"/>
      <c r="AB365" s="24"/>
    </row>
    <row r="366" spans="1:28">
      <c r="A366" s="22"/>
      <c r="B366" s="24"/>
      <c r="C366" s="24"/>
      <c r="D366" s="105"/>
      <c r="E366" s="86"/>
      <c r="F366" s="119"/>
      <c r="G366" s="33"/>
      <c r="H366" s="97"/>
      <c r="I366" s="33"/>
      <c r="J366" s="33"/>
      <c r="K366" s="125"/>
      <c r="L366" s="33"/>
      <c r="M366" s="33"/>
      <c r="N366" s="125"/>
      <c r="O366" s="33"/>
      <c r="P366" s="33"/>
      <c r="Q366" s="125"/>
      <c r="R366" s="33"/>
      <c r="S366" s="33"/>
      <c r="T366" s="125"/>
      <c r="U366" s="24"/>
      <c r="V366" s="50"/>
      <c r="W366" s="78"/>
      <c r="X366" s="56"/>
      <c r="Y366" s="27"/>
      <c r="Z366" s="45"/>
      <c r="AA366" s="24"/>
      <c r="AB366" s="24"/>
    </row>
    <row r="367" spans="1:28">
      <c r="A367" s="22"/>
      <c r="B367" s="24"/>
      <c r="C367" s="24"/>
      <c r="D367" s="105"/>
      <c r="E367" s="86"/>
      <c r="F367" s="119"/>
      <c r="G367" s="33"/>
      <c r="H367" s="97"/>
      <c r="I367" s="33"/>
      <c r="J367" s="33"/>
      <c r="K367" s="125"/>
      <c r="L367" s="33"/>
      <c r="M367" s="33"/>
      <c r="N367" s="125"/>
      <c r="O367" s="33"/>
      <c r="P367" s="33"/>
      <c r="Q367" s="125"/>
      <c r="R367" s="33"/>
      <c r="S367" s="33"/>
      <c r="T367" s="125"/>
      <c r="U367" s="24"/>
      <c r="V367" s="50"/>
      <c r="W367" s="78"/>
      <c r="X367" s="56"/>
      <c r="Y367" s="27"/>
      <c r="Z367" s="45"/>
      <c r="AA367" s="24"/>
      <c r="AB367" s="24"/>
    </row>
    <row r="368" spans="1:28">
      <c r="A368" s="22"/>
      <c r="B368" s="24"/>
      <c r="C368" s="24"/>
      <c r="D368" s="105"/>
      <c r="E368" s="86"/>
      <c r="F368" s="119"/>
      <c r="G368" s="33"/>
      <c r="H368" s="97"/>
      <c r="I368" s="33"/>
      <c r="J368" s="33"/>
      <c r="K368" s="125"/>
      <c r="L368" s="33"/>
      <c r="M368" s="33"/>
      <c r="N368" s="125"/>
      <c r="O368" s="33"/>
      <c r="P368" s="33"/>
      <c r="Q368" s="125"/>
      <c r="R368" s="33"/>
      <c r="S368" s="33"/>
      <c r="T368" s="125"/>
      <c r="U368" s="24"/>
      <c r="V368" s="50"/>
      <c r="W368" s="78"/>
      <c r="X368" s="56"/>
      <c r="Y368" s="27"/>
      <c r="Z368" s="45"/>
      <c r="AA368" s="24"/>
      <c r="AB368" s="24"/>
    </row>
    <row r="369" spans="1:28">
      <c r="A369" s="22"/>
      <c r="B369" s="24"/>
      <c r="C369" s="24"/>
      <c r="D369" s="105"/>
      <c r="E369" s="86"/>
      <c r="F369" s="119"/>
      <c r="G369" s="33"/>
      <c r="H369" s="97"/>
      <c r="I369" s="33"/>
      <c r="J369" s="33"/>
      <c r="K369" s="125"/>
      <c r="L369" s="33"/>
      <c r="M369" s="33"/>
      <c r="N369" s="125"/>
      <c r="O369" s="33"/>
      <c r="P369" s="33"/>
      <c r="Q369" s="125"/>
      <c r="R369" s="33"/>
      <c r="S369" s="33"/>
      <c r="T369" s="125"/>
      <c r="U369" s="24"/>
      <c r="V369" s="50"/>
      <c r="W369" s="78"/>
      <c r="X369" s="56"/>
      <c r="Y369" s="27"/>
      <c r="Z369" s="45"/>
      <c r="AA369" s="24"/>
      <c r="AB369" s="24"/>
    </row>
    <row r="370" spans="1:28">
      <c r="A370" s="22"/>
      <c r="B370" s="24"/>
      <c r="C370" s="24"/>
      <c r="D370" s="105"/>
      <c r="E370" s="86"/>
      <c r="F370" s="119"/>
      <c r="G370" s="33"/>
      <c r="H370" s="97"/>
      <c r="I370" s="33"/>
      <c r="J370" s="33"/>
      <c r="K370" s="125"/>
      <c r="L370" s="33"/>
      <c r="M370" s="33"/>
      <c r="N370" s="125"/>
      <c r="O370" s="33"/>
      <c r="P370" s="33"/>
      <c r="Q370" s="125"/>
      <c r="R370" s="33"/>
      <c r="S370" s="33"/>
      <c r="T370" s="125"/>
      <c r="U370" s="24"/>
      <c r="V370" s="50"/>
      <c r="W370" s="78"/>
      <c r="X370" s="56"/>
      <c r="Y370" s="27"/>
      <c r="Z370" s="45"/>
      <c r="AA370" s="24"/>
      <c r="AB370" s="24"/>
    </row>
    <row r="371" spans="1:28">
      <c r="A371" s="22"/>
      <c r="B371" s="24"/>
      <c r="C371" s="24"/>
      <c r="D371" s="105"/>
      <c r="E371" s="86"/>
      <c r="F371" s="119"/>
      <c r="G371" s="33"/>
      <c r="H371" s="97"/>
      <c r="I371" s="33"/>
      <c r="J371" s="33"/>
      <c r="K371" s="125"/>
      <c r="L371" s="33"/>
      <c r="M371" s="33"/>
      <c r="N371" s="125"/>
      <c r="O371" s="33"/>
      <c r="P371" s="33"/>
      <c r="Q371" s="125"/>
      <c r="R371" s="33"/>
      <c r="S371" s="33"/>
      <c r="T371" s="125"/>
      <c r="U371" s="24"/>
      <c r="V371" s="50"/>
      <c r="W371" s="78"/>
      <c r="X371" s="56"/>
      <c r="Y371" s="27"/>
      <c r="Z371" s="45"/>
      <c r="AA371" s="24"/>
      <c r="AB371" s="24"/>
    </row>
    <row r="372" spans="1:28">
      <c r="A372" s="22"/>
      <c r="B372" s="24"/>
      <c r="C372" s="24"/>
      <c r="D372" s="105"/>
      <c r="E372" s="86"/>
      <c r="F372" s="119"/>
      <c r="G372" s="33"/>
      <c r="H372" s="97"/>
      <c r="I372" s="33"/>
      <c r="J372" s="33"/>
      <c r="K372" s="125"/>
      <c r="L372" s="33"/>
      <c r="M372" s="33"/>
      <c r="N372" s="125"/>
      <c r="O372" s="33"/>
      <c r="P372" s="33"/>
      <c r="Q372" s="125"/>
      <c r="R372" s="33"/>
      <c r="S372" s="33"/>
      <c r="T372" s="125"/>
      <c r="U372" s="24"/>
      <c r="V372" s="50"/>
      <c r="W372" s="78"/>
      <c r="X372" s="56"/>
      <c r="Y372" s="27"/>
      <c r="Z372" s="45"/>
      <c r="AA372" s="24"/>
      <c r="AB372" s="24"/>
    </row>
    <row r="373" spans="1:28">
      <c r="A373" s="22"/>
      <c r="B373" s="24"/>
      <c r="C373" s="24"/>
      <c r="D373" s="105"/>
      <c r="E373" s="86"/>
      <c r="F373" s="119"/>
      <c r="G373" s="33"/>
      <c r="H373" s="97"/>
      <c r="I373" s="33"/>
      <c r="J373" s="33"/>
      <c r="K373" s="125"/>
      <c r="L373" s="33"/>
      <c r="M373" s="33"/>
      <c r="N373" s="125"/>
      <c r="O373" s="33"/>
      <c r="P373" s="33"/>
      <c r="Q373" s="125"/>
      <c r="R373" s="33"/>
      <c r="S373" s="33"/>
      <c r="T373" s="125"/>
      <c r="U373" s="24"/>
      <c r="V373" s="50"/>
      <c r="W373" s="78"/>
      <c r="X373" s="56"/>
      <c r="Y373" s="27"/>
      <c r="Z373" s="45"/>
      <c r="AA373" s="24"/>
      <c r="AB373" s="24"/>
    </row>
    <row r="374" spans="1:28">
      <c r="A374" s="22"/>
      <c r="B374" s="24"/>
      <c r="C374" s="24"/>
      <c r="D374" s="105"/>
      <c r="E374" s="86"/>
      <c r="F374" s="119"/>
      <c r="G374" s="33"/>
      <c r="H374" s="97"/>
      <c r="I374" s="33"/>
      <c r="J374" s="33"/>
      <c r="K374" s="125"/>
      <c r="L374" s="33"/>
      <c r="M374" s="33"/>
      <c r="N374" s="125"/>
      <c r="O374" s="33"/>
      <c r="P374" s="33"/>
      <c r="Q374" s="125"/>
      <c r="R374" s="33"/>
      <c r="S374" s="33"/>
      <c r="T374" s="125"/>
      <c r="U374" s="24"/>
      <c r="V374" s="50"/>
      <c r="W374" s="78"/>
      <c r="X374" s="56"/>
      <c r="Y374" s="27"/>
      <c r="Z374" s="45"/>
      <c r="AA374" s="24"/>
      <c r="AB374" s="24"/>
    </row>
    <row r="375" spans="1:28">
      <c r="A375" s="22"/>
      <c r="B375" s="24"/>
      <c r="C375" s="24"/>
      <c r="D375" s="105"/>
      <c r="E375" s="86"/>
      <c r="F375" s="119"/>
      <c r="G375" s="33"/>
      <c r="H375" s="97"/>
      <c r="I375" s="33"/>
      <c r="J375" s="33"/>
      <c r="K375" s="125"/>
      <c r="L375" s="33"/>
      <c r="M375" s="33"/>
      <c r="N375" s="125"/>
      <c r="O375" s="33"/>
      <c r="P375" s="33"/>
      <c r="Q375" s="125"/>
      <c r="R375" s="33"/>
      <c r="S375" s="33"/>
      <c r="T375" s="125"/>
      <c r="U375" s="24"/>
      <c r="V375" s="50"/>
      <c r="W375" s="78"/>
      <c r="X375" s="56"/>
      <c r="Y375" s="27"/>
      <c r="Z375" s="45"/>
      <c r="AA375" s="24"/>
      <c r="AB375" s="24"/>
    </row>
    <row r="376" spans="1:28">
      <c r="A376" s="22"/>
      <c r="B376" s="24"/>
      <c r="C376" s="24"/>
      <c r="D376" s="105"/>
      <c r="E376" s="86"/>
      <c r="F376" s="119"/>
      <c r="G376" s="33"/>
      <c r="H376" s="97"/>
      <c r="I376" s="33"/>
      <c r="J376" s="33"/>
      <c r="K376" s="125"/>
      <c r="L376" s="33"/>
      <c r="M376" s="33"/>
      <c r="N376" s="125"/>
      <c r="O376" s="33"/>
      <c r="P376" s="33"/>
      <c r="Q376" s="125"/>
      <c r="R376" s="33"/>
      <c r="S376" s="33"/>
      <c r="T376" s="125"/>
      <c r="U376" s="24"/>
      <c r="V376" s="50"/>
      <c r="W376" s="78"/>
      <c r="X376" s="56"/>
      <c r="Y376" s="27"/>
      <c r="Z376" s="45"/>
      <c r="AA376" s="24"/>
      <c r="AB376" s="24"/>
    </row>
    <row r="377" spans="1:28">
      <c r="A377" s="22"/>
      <c r="B377" s="24"/>
      <c r="C377" s="24"/>
      <c r="D377" s="105"/>
      <c r="E377" s="86"/>
      <c r="F377" s="119"/>
      <c r="G377" s="33"/>
      <c r="H377" s="97"/>
      <c r="I377" s="33"/>
      <c r="J377" s="33"/>
      <c r="K377" s="125"/>
      <c r="L377" s="33"/>
      <c r="M377" s="33"/>
      <c r="N377" s="125"/>
      <c r="O377" s="33"/>
      <c r="P377" s="33"/>
      <c r="Q377" s="125"/>
      <c r="R377" s="33"/>
      <c r="S377" s="33"/>
      <c r="T377" s="125"/>
      <c r="U377" s="24"/>
      <c r="V377" s="50"/>
      <c r="W377" s="78"/>
      <c r="X377" s="56"/>
      <c r="Y377" s="27"/>
      <c r="Z377" s="45"/>
      <c r="AA377" s="24"/>
      <c r="AB377" s="24"/>
    </row>
    <row r="378" spans="1:28">
      <c r="A378" s="22"/>
      <c r="B378" s="24"/>
      <c r="C378" s="24"/>
      <c r="D378" s="105"/>
      <c r="E378" s="86"/>
      <c r="F378" s="119"/>
      <c r="G378" s="33"/>
      <c r="H378" s="97"/>
      <c r="I378" s="33"/>
      <c r="J378" s="33"/>
      <c r="K378" s="125"/>
      <c r="L378" s="33"/>
      <c r="M378" s="33"/>
      <c r="N378" s="125"/>
      <c r="O378" s="33"/>
      <c r="P378" s="33"/>
      <c r="Q378" s="125"/>
      <c r="R378" s="33"/>
      <c r="S378" s="33"/>
      <c r="T378" s="125"/>
      <c r="U378" s="24"/>
      <c r="V378" s="50"/>
      <c r="W378" s="78"/>
      <c r="X378" s="56"/>
      <c r="Y378" s="27"/>
      <c r="Z378" s="45"/>
      <c r="AA378" s="24"/>
      <c r="AB378" s="24"/>
    </row>
    <row r="379" spans="1:28">
      <c r="A379" s="22"/>
      <c r="B379" s="24"/>
      <c r="C379" s="24"/>
      <c r="D379" s="105"/>
      <c r="E379" s="86"/>
      <c r="F379" s="119"/>
      <c r="G379" s="33"/>
      <c r="H379" s="97"/>
      <c r="I379" s="33"/>
      <c r="J379" s="33"/>
      <c r="K379" s="125"/>
      <c r="L379" s="33"/>
      <c r="M379" s="33"/>
      <c r="N379" s="125"/>
      <c r="O379" s="33"/>
      <c r="P379" s="33"/>
      <c r="Q379" s="125"/>
      <c r="R379" s="33"/>
      <c r="S379" s="33"/>
      <c r="T379" s="125"/>
      <c r="U379" s="24"/>
      <c r="V379" s="50"/>
      <c r="W379" s="78"/>
      <c r="X379" s="56"/>
      <c r="Y379" s="27"/>
      <c r="Z379" s="45"/>
      <c r="AA379" s="24"/>
      <c r="AB379" s="24"/>
    </row>
    <row r="380" spans="1:28">
      <c r="A380" s="22"/>
      <c r="B380" s="24"/>
      <c r="C380" s="24"/>
      <c r="D380" s="105"/>
      <c r="E380" s="86"/>
      <c r="F380" s="119"/>
      <c r="G380" s="33"/>
      <c r="H380" s="97"/>
      <c r="I380" s="33"/>
      <c r="J380" s="33"/>
      <c r="K380" s="125"/>
      <c r="L380" s="33"/>
      <c r="M380" s="33"/>
      <c r="N380" s="125"/>
      <c r="O380" s="33"/>
      <c r="P380" s="33"/>
      <c r="Q380" s="125"/>
      <c r="R380" s="33"/>
      <c r="S380" s="33"/>
      <c r="T380" s="125"/>
      <c r="U380" s="24"/>
      <c r="V380" s="50"/>
      <c r="W380" s="78"/>
      <c r="X380" s="56"/>
      <c r="Y380" s="27"/>
      <c r="Z380" s="45"/>
      <c r="AA380" s="24"/>
      <c r="AB380" s="24"/>
    </row>
    <row r="381" spans="1:28">
      <c r="A381" s="22"/>
      <c r="B381" s="24"/>
      <c r="C381" s="24"/>
      <c r="D381" s="105"/>
      <c r="E381" s="86"/>
      <c r="F381" s="119"/>
      <c r="G381" s="33"/>
      <c r="H381" s="97"/>
      <c r="I381" s="33"/>
      <c r="J381" s="33"/>
      <c r="K381" s="125"/>
      <c r="L381" s="33"/>
      <c r="M381" s="33"/>
      <c r="N381" s="125"/>
      <c r="O381" s="33"/>
      <c r="P381" s="33"/>
      <c r="Q381" s="125"/>
      <c r="R381" s="33"/>
      <c r="S381" s="33"/>
      <c r="T381" s="125"/>
      <c r="U381" s="24"/>
      <c r="V381" s="50"/>
      <c r="W381" s="78"/>
      <c r="X381" s="56"/>
      <c r="Y381" s="27"/>
      <c r="Z381" s="45"/>
      <c r="AA381" s="24"/>
      <c r="AB381" s="24"/>
    </row>
    <row r="382" spans="1:28">
      <c r="A382" s="22"/>
      <c r="B382" s="24"/>
      <c r="C382" s="24"/>
      <c r="D382" s="105"/>
      <c r="E382" s="86"/>
      <c r="F382" s="119"/>
      <c r="G382" s="33"/>
      <c r="H382" s="97"/>
      <c r="I382" s="33"/>
      <c r="J382" s="33"/>
      <c r="K382" s="125"/>
      <c r="L382" s="33"/>
      <c r="M382" s="33"/>
      <c r="N382" s="125"/>
      <c r="O382" s="33"/>
      <c r="P382" s="33"/>
      <c r="Q382" s="125"/>
      <c r="R382" s="33"/>
      <c r="S382" s="33"/>
      <c r="T382" s="125"/>
      <c r="U382" s="24"/>
      <c r="V382" s="50"/>
      <c r="W382" s="78"/>
      <c r="X382" s="56"/>
      <c r="Y382" s="27"/>
      <c r="Z382" s="45"/>
      <c r="AA382" s="24"/>
      <c r="AB382" s="24"/>
    </row>
    <row r="383" spans="1:28">
      <c r="A383" s="22"/>
      <c r="B383" s="24"/>
      <c r="C383" s="24"/>
      <c r="D383" s="105"/>
      <c r="E383" s="86"/>
      <c r="F383" s="119"/>
      <c r="G383" s="33"/>
      <c r="H383" s="97"/>
      <c r="I383" s="33"/>
      <c r="J383" s="33"/>
      <c r="K383" s="125"/>
      <c r="L383" s="33"/>
      <c r="M383" s="33"/>
      <c r="N383" s="125"/>
      <c r="O383" s="33"/>
      <c r="P383" s="33"/>
      <c r="Q383" s="125"/>
      <c r="R383" s="33"/>
      <c r="S383" s="33"/>
      <c r="T383" s="125"/>
      <c r="U383" s="24"/>
      <c r="V383" s="50"/>
      <c r="W383" s="78"/>
      <c r="X383" s="56"/>
      <c r="Y383" s="27"/>
      <c r="Z383" s="45"/>
      <c r="AA383" s="24"/>
      <c r="AB383" s="24"/>
    </row>
    <row r="384" spans="1:28">
      <c r="A384" s="22"/>
      <c r="B384" s="24"/>
      <c r="C384" s="24"/>
      <c r="D384" s="105"/>
      <c r="E384" s="86"/>
      <c r="F384" s="119"/>
      <c r="G384" s="33"/>
      <c r="H384" s="97"/>
      <c r="I384" s="33"/>
      <c r="J384" s="33"/>
      <c r="K384" s="125"/>
      <c r="L384" s="33"/>
      <c r="M384" s="33"/>
      <c r="N384" s="125"/>
      <c r="O384" s="33"/>
      <c r="P384" s="33"/>
      <c r="Q384" s="125"/>
      <c r="R384" s="33"/>
      <c r="S384" s="33"/>
      <c r="T384" s="125"/>
      <c r="U384" s="24"/>
      <c r="V384" s="50"/>
      <c r="W384" s="78"/>
      <c r="X384" s="56"/>
      <c r="Y384" s="27"/>
      <c r="Z384" s="45"/>
      <c r="AA384" s="24"/>
      <c r="AB384" s="24"/>
    </row>
    <row r="385" spans="1:28">
      <c r="A385" s="22"/>
      <c r="B385" s="24"/>
      <c r="C385" s="24"/>
      <c r="D385" s="105"/>
      <c r="E385" s="86"/>
      <c r="F385" s="119"/>
      <c r="G385" s="33"/>
      <c r="H385" s="97"/>
      <c r="I385" s="33"/>
      <c r="J385" s="33"/>
      <c r="K385" s="125"/>
      <c r="L385" s="33"/>
      <c r="M385" s="33"/>
      <c r="N385" s="125"/>
      <c r="O385" s="33"/>
      <c r="P385" s="33"/>
      <c r="Q385" s="125"/>
      <c r="R385" s="33"/>
      <c r="S385" s="33"/>
      <c r="T385" s="125"/>
      <c r="U385" s="24"/>
      <c r="V385" s="50"/>
      <c r="W385" s="78"/>
      <c r="X385" s="56"/>
      <c r="Y385" s="27"/>
      <c r="Z385" s="45"/>
      <c r="AA385" s="24"/>
      <c r="AB385" s="24"/>
    </row>
    <row r="386" spans="1:28">
      <c r="A386" s="22"/>
      <c r="B386" s="24"/>
      <c r="C386" s="24"/>
      <c r="D386" s="105"/>
      <c r="E386" s="86"/>
      <c r="F386" s="119"/>
      <c r="G386" s="33"/>
      <c r="H386" s="97"/>
      <c r="I386" s="33"/>
      <c r="J386" s="33"/>
      <c r="K386" s="125"/>
      <c r="L386" s="33"/>
      <c r="M386" s="33"/>
      <c r="N386" s="125"/>
      <c r="O386" s="33"/>
      <c r="P386" s="33"/>
      <c r="Q386" s="125"/>
      <c r="R386" s="33"/>
      <c r="S386" s="33"/>
      <c r="T386" s="125"/>
      <c r="U386" s="24"/>
      <c r="V386" s="50"/>
      <c r="W386" s="78"/>
      <c r="X386" s="56"/>
      <c r="Y386" s="27"/>
      <c r="Z386" s="45"/>
      <c r="AA386" s="24"/>
      <c r="AB386" s="24"/>
    </row>
    <row r="387" spans="1:28">
      <c r="A387" s="22"/>
      <c r="B387" s="24"/>
      <c r="C387" s="24"/>
      <c r="D387" s="105"/>
      <c r="E387" s="86"/>
      <c r="F387" s="119"/>
      <c r="G387" s="33"/>
      <c r="H387" s="97"/>
      <c r="I387" s="33"/>
      <c r="J387" s="33"/>
      <c r="K387" s="125"/>
      <c r="L387" s="33"/>
      <c r="M387" s="33"/>
      <c r="N387" s="125"/>
      <c r="O387" s="33"/>
      <c r="P387" s="33"/>
      <c r="Q387" s="125"/>
      <c r="R387" s="33"/>
      <c r="S387" s="33"/>
      <c r="T387" s="125"/>
      <c r="U387" s="24"/>
      <c r="V387" s="50"/>
      <c r="W387" s="78"/>
      <c r="X387" s="56"/>
      <c r="Y387" s="27"/>
      <c r="Z387" s="45"/>
      <c r="AA387" s="24"/>
      <c r="AB387" s="24"/>
    </row>
    <row r="388" spans="1:28">
      <c r="A388" s="22"/>
      <c r="B388" s="24"/>
      <c r="C388" s="24"/>
      <c r="D388" s="105"/>
      <c r="E388" s="86"/>
      <c r="F388" s="119"/>
      <c r="G388" s="33"/>
      <c r="H388" s="97"/>
      <c r="I388" s="33"/>
      <c r="J388" s="33"/>
      <c r="K388" s="125"/>
      <c r="L388" s="33"/>
      <c r="M388" s="33"/>
      <c r="N388" s="125"/>
      <c r="O388" s="33"/>
      <c r="P388" s="33"/>
      <c r="Q388" s="125"/>
      <c r="R388" s="33"/>
      <c r="S388" s="33"/>
      <c r="T388" s="125"/>
      <c r="U388" s="24"/>
      <c r="V388" s="50"/>
      <c r="W388" s="78"/>
      <c r="X388" s="56"/>
      <c r="Y388" s="27"/>
      <c r="Z388" s="45"/>
      <c r="AA388" s="24"/>
      <c r="AB388" s="24"/>
    </row>
    <row r="389" spans="1:28">
      <c r="A389" s="22"/>
      <c r="B389" s="24"/>
      <c r="C389" s="24"/>
      <c r="D389" s="105"/>
      <c r="E389" s="86"/>
      <c r="F389" s="119"/>
      <c r="G389" s="33"/>
      <c r="H389" s="97"/>
      <c r="I389" s="33"/>
      <c r="J389" s="33"/>
      <c r="K389" s="125"/>
      <c r="L389" s="33"/>
      <c r="M389" s="33"/>
      <c r="N389" s="125"/>
      <c r="O389" s="33"/>
      <c r="P389" s="33"/>
      <c r="Q389" s="125"/>
      <c r="R389" s="33"/>
      <c r="S389" s="33"/>
      <c r="T389" s="125"/>
      <c r="U389" s="24"/>
      <c r="V389" s="50"/>
      <c r="W389" s="78"/>
      <c r="X389" s="56"/>
      <c r="Y389" s="27"/>
      <c r="Z389" s="45"/>
      <c r="AA389" s="24"/>
      <c r="AB389" s="24"/>
    </row>
    <row r="390" spans="1:28">
      <c r="A390" s="22"/>
      <c r="B390" s="24"/>
      <c r="C390" s="24"/>
      <c r="D390" s="105"/>
      <c r="E390" s="86"/>
      <c r="F390" s="119"/>
      <c r="G390" s="33"/>
      <c r="H390" s="97"/>
      <c r="I390" s="33"/>
      <c r="J390" s="33"/>
      <c r="K390" s="125"/>
      <c r="L390" s="33"/>
      <c r="M390" s="33"/>
      <c r="N390" s="125"/>
      <c r="O390" s="33"/>
      <c r="P390" s="33"/>
      <c r="Q390" s="125"/>
      <c r="R390" s="33"/>
      <c r="S390" s="33"/>
      <c r="T390" s="125"/>
      <c r="U390" s="24"/>
      <c r="V390" s="50"/>
      <c r="W390" s="78"/>
      <c r="X390" s="56"/>
      <c r="Y390" s="27"/>
      <c r="Z390" s="45"/>
      <c r="AA390" s="24"/>
      <c r="AB390" s="24"/>
    </row>
    <row r="391" spans="1:28">
      <c r="A391" s="22"/>
      <c r="B391" s="24"/>
      <c r="C391" s="24"/>
      <c r="D391" s="105"/>
      <c r="E391" s="86"/>
      <c r="F391" s="119"/>
      <c r="G391" s="33"/>
      <c r="H391" s="97"/>
      <c r="I391" s="33"/>
      <c r="J391" s="33"/>
      <c r="K391" s="125"/>
      <c r="L391" s="33"/>
      <c r="M391" s="33"/>
      <c r="N391" s="125"/>
      <c r="O391" s="33"/>
      <c r="P391" s="33"/>
      <c r="Q391" s="125"/>
      <c r="R391" s="33"/>
      <c r="S391" s="33"/>
      <c r="T391" s="125"/>
      <c r="U391" s="24"/>
      <c r="V391" s="50"/>
      <c r="W391" s="78"/>
      <c r="X391" s="56"/>
      <c r="Y391" s="27"/>
      <c r="Z391" s="45"/>
      <c r="AA391" s="24"/>
      <c r="AB391" s="24"/>
    </row>
    <row r="392" spans="1:28">
      <c r="A392" s="22"/>
      <c r="B392" s="24"/>
      <c r="C392" s="24"/>
      <c r="D392" s="105"/>
      <c r="E392" s="86"/>
      <c r="F392" s="119"/>
      <c r="G392" s="33"/>
      <c r="H392" s="97"/>
      <c r="I392" s="33"/>
      <c r="J392" s="33"/>
      <c r="K392" s="125"/>
      <c r="L392" s="33"/>
      <c r="M392" s="33"/>
      <c r="N392" s="125"/>
      <c r="O392" s="33"/>
      <c r="P392" s="33"/>
      <c r="Q392" s="125"/>
      <c r="R392" s="33"/>
      <c r="S392" s="33"/>
      <c r="T392" s="125"/>
      <c r="U392" s="24"/>
      <c r="V392" s="50"/>
      <c r="W392" s="78"/>
      <c r="X392" s="56"/>
      <c r="Y392" s="27"/>
      <c r="Z392" s="45"/>
      <c r="AA392" s="24"/>
      <c r="AB392" s="24"/>
    </row>
    <row r="393" spans="1:28">
      <c r="A393" s="22"/>
      <c r="B393" s="24"/>
      <c r="C393" s="24"/>
      <c r="D393" s="105"/>
      <c r="E393" s="86"/>
      <c r="F393" s="119"/>
      <c r="G393" s="33"/>
      <c r="H393" s="97"/>
      <c r="I393" s="33"/>
      <c r="J393" s="33"/>
      <c r="K393" s="125"/>
      <c r="L393" s="33"/>
      <c r="M393" s="33"/>
      <c r="N393" s="125"/>
      <c r="O393" s="33"/>
      <c r="P393" s="33"/>
      <c r="Q393" s="125"/>
      <c r="R393" s="33"/>
      <c r="S393" s="33"/>
      <c r="T393" s="125"/>
      <c r="U393" s="24"/>
      <c r="V393" s="50"/>
      <c r="W393" s="78"/>
      <c r="X393" s="56"/>
      <c r="Y393" s="27"/>
      <c r="Z393" s="45"/>
      <c r="AA393" s="24"/>
      <c r="AB393" s="24"/>
    </row>
    <row r="394" spans="1:28">
      <c r="A394" s="22"/>
      <c r="B394" s="24"/>
      <c r="C394" s="24"/>
      <c r="D394" s="105"/>
      <c r="E394" s="86"/>
      <c r="F394" s="119"/>
      <c r="G394" s="33"/>
      <c r="H394" s="97"/>
      <c r="I394" s="33"/>
      <c r="J394" s="33"/>
      <c r="K394" s="125"/>
      <c r="L394" s="33"/>
      <c r="M394" s="33"/>
      <c r="N394" s="125"/>
      <c r="O394" s="33"/>
      <c r="P394" s="33"/>
      <c r="Q394" s="125"/>
      <c r="R394" s="33"/>
      <c r="S394" s="33"/>
      <c r="T394" s="125"/>
      <c r="U394" s="24"/>
      <c r="V394" s="50"/>
      <c r="W394" s="78"/>
      <c r="X394" s="56"/>
      <c r="Y394" s="27"/>
      <c r="Z394" s="45"/>
      <c r="AA394" s="24"/>
      <c r="AB394" s="24"/>
    </row>
    <row r="395" spans="1:28">
      <c r="A395" s="22"/>
      <c r="B395" s="24"/>
      <c r="C395" s="24"/>
      <c r="D395" s="105"/>
      <c r="E395" s="86"/>
      <c r="F395" s="119"/>
      <c r="G395" s="33"/>
      <c r="H395" s="97"/>
      <c r="I395" s="33"/>
      <c r="J395" s="33"/>
      <c r="K395" s="125"/>
      <c r="L395" s="33"/>
      <c r="M395" s="33"/>
      <c r="N395" s="125"/>
      <c r="O395" s="33"/>
      <c r="P395" s="33"/>
      <c r="Q395" s="125"/>
      <c r="R395" s="33"/>
      <c r="S395" s="33"/>
      <c r="T395" s="125"/>
      <c r="U395" s="24"/>
      <c r="V395" s="50"/>
      <c r="W395" s="78"/>
      <c r="X395" s="56"/>
      <c r="Y395" s="27"/>
      <c r="Z395" s="45"/>
      <c r="AA395" s="24"/>
      <c r="AB395" s="24"/>
    </row>
    <row r="396" spans="1:28">
      <c r="A396" s="22"/>
      <c r="B396" s="24"/>
      <c r="C396" s="24"/>
      <c r="D396" s="105"/>
      <c r="E396" s="86"/>
      <c r="F396" s="119"/>
      <c r="G396" s="33"/>
      <c r="H396" s="97"/>
      <c r="I396" s="33"/>
      <c r="J396" s="33"/>
      <c r="K396" s="125"/>
      <c r="L396" s="33"/>
      <c r="M396" s="33"/>
      <c r="N396" s="125"/>
      <c r="O396" s="33"/>
      <c r="P396" s="33"/>
      <c r="Q396" s="125"/>
      <c r="R396" s="33"/>
      <c r="S396" s="33"/>
      <c r="T396" s="125"/>
      <c r="U396" s="24"/>
      <c r="V396" s="50"/>
      <c r="W396" s="78"/>
      <c r="X396" s="56"/>
      <c r="Y396" s="27"/>
      <c r="Z396" s="45"/>
      <c r="AA396" s="24"/>
      <c r="AB396" s="24"/>
    </row>
    <row r="397" spans="1:28">
      <c r="A397" s="22"/>
      <c r="B397" s="24"/>
      <c r="C397" s="24"/>
      <c r="D397" s="105"/>
      <c r="E397" s="86"/>
      <c r="F397" s="119"/>
      <c r="G397" s="33"/>
      <c r="H397" s="97"/>
      <c r="I397" s="33"/>
      <c r="J397" s="33"/>
      <c r="K397" s="125"/>
      <c r="L397" s="33"/>
      <c r="M397" s="33"/>
      <c r="N397" s="125"/>
      <c r="O397" s="33"/>
      <c r="P397" s="33"/>
      <c r="Q397" s="125"/>
      <c r="R397" s="33"/>
      <c r="S397" s="33"/>
      <c r="T397" s="125"/>
      <c r="U397" s="24"/>
      <c r="V397" s="50"/>
      <c r="W397" s="78"/>
      <c r="X397" s="56"/>
      <c r="Y397" s="27"/>
      <c r="Z397" s="45"/>
      <c r="AA397" s="24"/>
      <c r="AB397" s="24"/>
    </row>
    <row r="398" spans="1:28">
      <c r="A398" s="22"/>
      <c r="B398" s="24"/>
      <c r="C398" s="24"/>
      <c r="D398" s="105"/>
      <c r="E398" s="86"/>
      <c r="F398" s="119"/>
      <c r="G398" s="33"/>
      <c r="H398" s="97"/>
      <c r="I398" s="33"/>
      <c r="J398" s="33"/>
      <c r="K398" s="125"/>
      <c r="L398" s="33"/>
      <c r="M398" s="33"/>
      <c r="N398" s="125"/>
      <c r="O398" s="33"/>
      <c r="P398" s="33"/>
      <c r="Q398" s="125"/>
      <c r="R398" s="33"/>
      <c r="S398" s="33"/>
      <c r="T398" s="125"/>
      <c r="U398" s="24"/>
      <c r="V398" s="50"/>
      <c r="W398" s="78"/>
      <c r="X398" s="56"/>
      <c r="Y398" s="27"/>
      <c r="Z398" s="45"/>
      <c r="AA398" s="24"/>
      <c r="AB398" s="24"/>
    </row>
    <row r="399" spans="1:28">
      <c r="A399" s="22"/>
      <c r="B399" s="24"/>
      <c r="C399" s="24"/>
      <c r="D399" s="105"/>
      <c r="E399" s="86"/>
      <c r="F399" s="119"/>
      <c r="G399" s="33"/>
      <c r="H399" s="97"/>
      <c r="I399" s="33"/>
      <c r="J399" s="33"/>
      <c r="K399" s="125"/>
      <c r="L399" s="33"/>
      <c r="M399" s="33"/>
      <c r="N399" s="125"/>
      <c r="O399" s="33"/>
      <c r="P399" s="33"/>
      <c r="Q399" s="125"/>
      <c r="R399" s="33"/>
      <c r="S399" s="33"/>
      <c r="T399" s="125"/>
      <c r="U399" s="24"/>
      <c r="V399" s="50"/>
      <c r="W399" s="78"/>
      <c r="X399" s="56"/>
      <c r="Y399" s="27"/>
      <c r="Z399" s="45"/>
      <c r="AA399" s="24"/>
      <c r="AB399" s="24"/>
    </row>
    <row r="400" spans="1:28">
      <c r="A400" s="22"/>
      <c r="B400" s="24"/>
      <c r="C400" s="24"/>
      <c r="D400" s="105"/>
      <c r="E400" s="86"/>
      <c r="F400" s="119"/>
      <c r="G400" s="33"/>
      <c r="H400" s="97"/>
      <c r="I400" s="33"/>
      <c r="J400" s="33"/>
      <c r="K400" s="125"/>
      <c r="L400" s="33"/>
      <c r="M400" s="33"/>
      <c r="N400" s="125"/>
      <c r="O400" s="33"/>
      <c r="P400" s="33"/>
      <c r="Q400" s="125"/>
      <c r="R400" s="33"/>
      <c r="S400" s="33"/>
      <c r="T400" s="125"/>
      <c r="U400" s="24"/>
      <c r="V400" s="50"/>
      <c r="W400" s="78"/>
      <c r="X400" s="56"/>
      <c r="Y400" s="27"/>
      <c r="Z400" s="45"/>
      <c r="AA400" s="24"/>
      <c r="AB400" s="24"/>
    </row>
    <row r="401" spans="1:28">
      <c r="A401" s="22"/>
      <c r="B401" s="24"/>
      <c r="C401" s="24"/>
      <c r="D401" s="105"/>
      <c r="E401" s="86"/>
      <c r="F401" s="119"/>
      <c r="G401" s="33"/>
      <c r="H401" s="97"/>
      <c r="I401" s="33"/>
      <c r="J401" s="33"/>
      <c r="K401" s="125"/>
      <c r="L401" s="33"/>
      <c r="M401" s="33"/>
      <c r="N401" s="125"/>
      <c r="O401" s="33"/>
      <c r="P401" s="33"/>
      <c r="Q401" s="125"/>
      <c r="R401" s="33"/>
      <c r="S401" s="33"/>
      <c r="T401" s="125"/>
      <c r="U401" s="24"/>
      <c r="V401" s="50"/>
      <c r="W401" s="78"/>
      <c r="X401" s="56"/>
      <c r="Y401" s="27"/>
      <c r="Z401" s="45"/>
      <c r="AA401" s="24"/>
      <c r="AB401" s="24"/>
    </row>
    <row r="402" spans="1:28">
      <c r="A402" s="22"/>
      <c r="B402" s="24"/>
      <c r="C402" s="24"/>
      <c r="D402" s="105"/>
      <c r="E402" s="86"/>
      <c r="F402" s="119"/>
      <c r="G402" s="33"/>
      <c r="H402" s="97"/>
      <c r="I402" s="33"/>
      <c r="J402" s="33"/>
      <c r="K402" s="125"/>
      <c r="L402" s="33"/>
      <c r="M402" s="33"/>
      <c r="N402" s="125"/>
      <c r="O402" s="33"/>
      <c r="P402" s="33"/>
      <c r="Q402" s="125"/>
      <c r="R402" s="33"/>
      <c r="S402" s="33"/>
      <c r="T402" s="125"/>
      <c r="U402" s="24"/>
      <c r="V402" s="50"/>
      <c r="W402" s="78"/>
      <c r="X402" s="56"/>
      <c r="Y402" s="27"/>
      <c r="Z402" s="45"/>
      <c r="AA402" s="24"/>
      <c r="AB402" s="24"/>
    </row>
    <row r="403" spans="1:28">
      <c r="A403" s="22"/>
      <c r="B403" s="24"/>
      <c r="C403" s="24"/>
      <c r="D403" s="105"/>
      <c r="E403" s="86"/>
      <c r="F403" s="119"/>
      <c r="G403" s="33"/>
      <c r="H403" s="97"/>
      <c r="I403" s="33"/>
      <c r="J403" s="33"/>
      <c r="K403" s="125"/>
      <c r="L403" s="33"/>
      <c r="M403" s="33"/>
      <c r="N403" s="125"/>
      <c r="O403" s="33"/>
      <c r="P403" s="33"/>
      <c r="Q403" s="125"/>
      <c r="R403" s="33"/>
      <c r="S403" s="33"/>
      <c r="T403" s="125"/>
      <c r="U403" s="24"/>
      <c r="V403" s="50"/>
      <c r="W403" s="78"/>
      <c r="X403" s="56"/>
      <c r="Y403" s="27"/>
      <c r="Z403" s="45"/>
      <c r="AA403" s="24"/>
      <c r="AB403" s="24"/>
    </row>
    <row r="404" spans="1:28">
      <c r="A404" s="22"/>
      <c r="B404" s="24"/>
      <c r="C404" s="24"/>
      <c r="D404" s="105"/>
      <c r="E404" s="86"/>
      <c r="F404" s="119"/>
      <c r="G404" s="33"/>
      <c r="H404" s="97"/>
      <c r="I404" s="33"/>
      <c r="J404" s="33"/>
      <c r="K404" s="125"/>
      <c r="L404" s="33"/>
      <c r="M404" s="33"/>
      <c r="N404" s="125"/>
      <c r="O404" s="33"/>
      <c r="P404" s="33"/>
      <c r="Q404" s="125"/>
      <c r="R404" s="33"/>
      <c r="S404" s="33"/>
      <c r="T404" s="125"/>
      <c r="U404" s="24"/>
      <c r="V404" s="50"/>
      <c r="W404" s="78"/>
      <c r="X404" s="56"/>
      <c r="Y404" s="27"/>
      <c r="Z404" s="45"/>
      <c r="AA404" s="24"/>
      <c r="AB404" s="24"/>
    </row>
    <row r="405" spans="1:28">
      <c r="A405" s="22"/>
      <c r="B405" s="24"/>
      <c r="C405" s="24"/>
      <c r="D405" s="105"/>
      <c r="E405" s="86"/>
      <c r="F405" s="119"/>
      <c r="G405" s="33"/>
      <c r="H405" s="97"/>
      <c r="I405" s="33"/>
      <c r="J405" s="33"/>
      <c r="K405" s="125"/>
      <c r="L405" s="33"/>
      <c r="M405" s="33"/>
      <c r="N405" s="125"/>
      <c r="O405" s="33"/>
      <c r="P405" s="33"/>
      <c r="Q405" s="125"/>
      <c r="R405" s="33"/>
      <c r="S405" s="33"/>
      <c r="T405" s="125"/>
      <c r="U405" s="24"/>
      <c r="V405" s="50"/>
      <c r="W405" s="78"/>
      <c r="X405" s="56"/>
      <c r="Y405" s="27"/>
      <c r="Z405" s="45"/>
      <c r="AA405" s="24"/>
      <c r="AB405" s="24"/>
    </row>
    <row r="406" spans="1:28">
      <c r="A406" s="22"/>
      <c r="B406" s="24"/>
      <c r="C406" s="24"/>
      <c r="D406" s="105"/>
      <c r="E406" s="86"/>
      <c r="F406" s="119"/>
      <c r="G406" s="33"/>
      <c r="H406" s="97"/>
      <c r="I406" s="33"/>
      <c r="J406" s="33"/>
      <c r="K406" s="125"/>
      <c r="L406" s="33"/>
      <c r="M406" s="33"/>
      <c r="N406" s="125"/>
      <c r="O406" s="33"/>
      <c r="P406" s="33"/>
      <c r="Q406" s="125"/>
      <c r="R406" s="33"/>
      <c r="S406" s="33"/>
      <c r="T406" s="125"/>
      <c r="U406" s="24"/>
      <c r="V406" s="50"/>
      <c r="W406" s="78"/>
      <c r="X406" s="56"/>
      <c r="Y406" s="27"/>
      <c r="Z406" s="45"/>
      <c r="AA406" s="24"/>
      <c r="AB406" s="24"/>
    </row>
    <row r="407" spans="1:28">
      <c r="A407" s="22"/>
      <c r="B407" s="24"/>
      <c r="C407" s="24"/>
      <c r="D407" s="105"/>
      <c r="E407" s="86"/>
      <c r="F407" s="119"/>
      <c r="G407" s="33"/>
      <c r="H407" s="97"/>
      <c r="I407" s="33"/>
      <c r="J407" s="33"/>
      <c r="K407" s="125"/>
      <c r="L407" s="33"/>
      <c r="M407" s="33"/>
      <c r="N407" s="125"/>
      <c r="O407" s="33"/>
      <c r="P407" s="33"/>
      <c r="Q407" s="125"/>
      <c r="R407" s="33"/>
      <c r="S407" s="33"/>
      <c r="T407" s="125"/>
      <c r="U407" s="24"/>
      <c r="V407" s="50"/>
      <c r="W407" s="78"/>
      <c r="X407" s="56"/>
      <c r="Y407" s="27"/>
      <c r="Z407" s="45"/>
      <c r="AA407" s="24"/>
      <c r="AB407" s="24"/>
    </row>
    <row r="408" spans="1:28">
      <c r="A408" s="22"/>
      <c r="B408" s="24"/>
      <c r="C408" s="24"/>
      <c r="D408" s="105"/>
      <c r="E408" s="86"/>
      <c r="F408" s="119"/>
      <c r="G408" s="33"/>
      <c r="H408" s="97"/>
      <c r="I408" s="33"/>
      <c r="J408" s="33"/>
      <c r="K408" s="125"/>
      <c r="L408" s="33"/>
      <c r="M408" s="33"/>
      <c r="N408" s="125"/>
      <c r="O408" s="33"/>
      <c r="P408" s="33"/>
      <c r="Q408" s="125"/>
      <c r="R408" s="33"/>
      <c r="S408" s="33"/>
      <c r="T408" s="125"/>
      <c r="U408" s="24"/>
      <c r="V408" s="50"/>
      <c r="W408" s="78"/>
      <c r="X408" s="56"/>
      <c r="Y408" s="27"/>
      <c r="Z408" s="45"/>
      <c r="AA408" s="24"/>
      <c r="AB408" s="24"/>
    </row>
    <row r="409" spans="1:28">
      <c r="A409" s="22"/>
      <c r="B409" s="24"/>
      <c r="C409" s="24"/>
      <c r="D409" s="105"/>
      <c r="E409" s="86"/>
      <c r="F409" s="119"/>
      <c r="G409" s="33"/>
      <c r="H409" s="97"/>
      <c r="I409" s="33"/>
      <c r="J409" s="33"/>
      <c r="K409" s="125"/>
      <c r="L409" s="33"/>
      <c r="M409" s="33"/>
      <c r="N409" s="125"/>
      <c r="O409" s="33"/>
      <c r="P409" s="33"/>
      <c r="Q409" s="125"/>
      <c r="R409" s="33"/>
      <c r="S409" s="33"/>
      <c r="T409" s="125"/>
      <c r="U409" s="24"/>
      <c r="V409" s="50"/>
      <c r="W409" s="78"/>
      <c r="X409" s="56"/>
      <c r="Y409" s="27"/>
      <c r="Z409" s="45"/>
      <c r="AA409" s="24"/>
      <c r="AB409" s="24"/>
    </row>
    <row r="410" spans="1:28">
      <c r="A410" s="22"/>
      <c r="B410" s="24"/>
      <c r="C410" s="24"/>
      <c r="D410" s="105"/>
      <c r="E410" s="86"/>
      <c r="F410" s="119"/>
      <c r="G410" s="33"/>
      <c r="H410" s="97"/>
      <c r="I410" s="33"/>
      <c r="J410" s="33"/>
      <c r="K410" s="125"/>
      <c r="L410" s="33"/>
      <c r="M410" s="33"/>
      <c r="N410" s="125"/>
      <c r="O410" s="33"/>
      <c r="P410" s="33"/>
      <c r="Q410" s="125"/>
      <c r="R410" s="33"/>
      <c r="S410" s="33"/>
      <c r="T410" s="125"/>
      <c r="U410" s="24"/>
      <c r="V410" s="50"/>
      <c r="W410" s="78"/>
      <c r="X410" s="56"/>
      <c r="Y410" s="27"/>
      <c r="Z410" s="45"/>
      <c r="AA410" s="24"/>
      <c r="AB410" s="24"/>
    </row>
    <row r="411" spans="1:28">
      <c r="A411" s="22"/>
      <c r="B411" s="24"/>
      <c r="C411" s="24"/>
      <c r="D411" s="105"/>
      <c r="E411" s="86"/>
      <c r="F411" s="119"/>
      <c r="G411" s="33"/>
      <c r="H411" s="97"/>
      <c r="I411" s="33"/>
      <c r="J411" s="33"/>
      <c r="K411" s="125"/>
      <c r="L411" s="33"/>
      <c r="M411" s="33"/>
      <c r="N411" s="125"/>
      <c r="O411" s="33"/>
      <c r="P411" s="33"/>
      <c r="Q411" s="125"/>
      <c r="R411" s="33"/>
      <c r="S411" s="33"/>
      <c r="T411" s="125"/>
      <c r="U411" s="24"/>
      <c r="V411" s="50"/>
      <c r="W411" s="78"/>
      <c r="X411" s="56"/>
      <c r="Y411" s="27"/>
      <c r="Z411" s="45"/>
      <c r="AA411" s="24"/>
      <c r="AB411" s="24"/>
    </row>
    <row r="412" spans="1:28">
      <c r="A412" s="22"/>
      <c r="B412" s="24"/>
      <c r="C412" s="24"/>
      <c r="D412" s="105"/>
      <c r="E412" s="86"/>
      <c r="F412" s="119"/>
      <c r="G412" s="33"/>
      <c r="H412" s="97"/>
      <c r="I412" s="33"/>
      <c r="J412" s="33"/>
      <c r="K412" s="125"/>
      <c r="L412" s="33"/>
      <c r="M412" s="33"/>
      <c r="N412" s="125"/>
      <c r="O412" s="33"/>
      <c r="P412" s="33"/>
      <c r="Q412" s="125"/>
      <c r="R412" s="33"/>
      <c r="S412" s="33"/>
      <c r="T412" s="125"/>
      <c r="U412" s="24"/>
      <c r="V412" s="50"/>
      <c r="W412" s="78"/>
      <c r="X412" s="56"/>
      <c r="Y412" s="27"/>
      <c r="Z412" s="45"/>
      <c r="AA412" s="24"/>
      <c r="AB412" s="24"/>
    </row>
    <row r="413" spans="1:28">
      <c r="A413" s="22"/>
      <c r="B413" s="24"/>
      <c r="C413" s="24"/>
      <c r="D413" s="105"/>
      <c r="E413" s="86"/>
      <c r="F413" s="119"/>
      <c r="G413" s="33"/>
      <c r="H413" s="97"/>
      <c r="I413" s="33"/>
      <c r="J413" s="33"/>
      <c r="K413" s="125"/>
      <c r="L413" s="33"/>
      <c r="M413" s="33"/>
      <c r="N413" s="125"/>
      <c r="O413" s="33"/>
      <c r="P413" s="33"/>
      <c r="Q413" s="125"/>
      <c r="R413" s="33"/>
      <c r="S413" s="33"/>
      <c r="T413" s="125"/>
      <c r="U413" s="24"/>
      <c r="V413" s="50"/>
      <c r="W413" s="78"/>
      <c r="X413" s="56"/>
      <c r="Y413" s="27"/>
      <c r="Z413" s="45"/>
      <c r="AA413" s="24"/>
      <c r="AB413" s="24"/>
    </row>
    <row r="414" spans="1:28">
      <c r="A414" s="22"/>
      <c r="B414" s="24"/>
      <c r="C414" s="24"/>
      <c r="D414" s="105"/>
      <c r="E414" s="86"/>
      <c r="F414" s="119"/>
      <c r="G414" s="33"/>
      <c r="H414" s="97"/>
      <c r="I414" s="33"/>
      <c r="J414" s="33"/>
      <c r="K414" s="125"/>
      <c r="L414" s="33"/>
      <c r="M414" s="33"/>
      <c r="N414" s="125"/>
      <c r="O414" s="33"/>
      <c r="P414" s="33"/>
      <c r="Q414" s="125"/>
      <c r="R414" s="33"/>
      <c r="S414" s="33"/>
      <c r="T414" s="125"/>
      <c r="U414" s="24"/>
      <c r="V414" s="50"/>
      <c r="W414" s="78"/>
      <c r="X414" s="56"/>
      <c r="Y414" s="27"/>
      <c r="Z414" s="45"/>
      <c r="AA414" s="24"/>
      <c r="AB414" s="24"/>
    </row>
    <row r="415" spans="1:28">
      <c r="A415" s="22"/>
      <c r="B415" s="24"/>
      <c r="C415" s="24"/>
      <c r="D415" s="105"/>
      <c r="E415" s="86"/>
      <c r="F415" s="119"/>
      <c r="G415" s="33"/>
      <c r="H415" s="97"/>
      <c r="I415" s="33"/>
      <c r="J415" s="33"/>
      <c r="K415" s="125"/>
      <c r="L415" s="33"/>
      <c r="M415" s="33"/>
      <c r="N415" s="125"/>
      <c r="O415" s="33"/>
      <c r="P415" s="33"/>
      <c r="Q415" s="125"/>
      <c r="R415" s="33"/>
      <c r="S415" s="33"/>
      <c r="T415" s="125"/>
      <c r="U415" s="24"/>
      <c r="V415" s="50"/>
      <c r="W415" s="78"/>
      <c r="X415" s="56"/>
      <c r="Y415" s="27"/>
      <c r="Z415" s="45"/>
      <c r="AA415" s="24"/>
      <c r="AB415" s="24"/>
    </row>
    <row r="416" spans="1:28">
      <c r="A416" s="22"/>
      <c r="B416" s="24"/>
      <c r="C416" s="24"/>
      <c r="D416" s="105"/>
      <c r="E416" s="86"/>
      <c r="F416" s="119"/>
      <c r="G416" s="33"/>
      <c r="H416" s="97"/>
      <c r="I416" s="33"/>
      <c r="J416" s="33"/>
      <c r="K416" s="125"/>
      <c r="L416" s="33"/>
      <c r="M416" s="33"/>
      <c r="N416" s="125"/>
      <c r="O416" s="33"/>
      <c r="P416" s="33"/>
      <c r="Q416" s="125"/>
      <c r="R416" s="33"/>
      <c r="S416" s="33"/>
      <c r="T416" s="125"/>
      <c r="U416" s="24"/>
      <c r="V416" s="50"/>
      <c r="W416" s="78"/>
      <c r="X416" s="56"/>
      <c r="Y416" s="27"/>
      <c r="Z416" s="45"/>
      <c r="AA416" s="24"/>
      <c r="AB416" s="24"/>
    </row>
    <row r="417" spans="1:28">
      <c r="A417" s="22"/>
      <c r="B417" s="24"/>
      <c r="C417" s="24"/>
      <c r="D417" s="105"/>
      <c r="E417" s="86"/>
      <c r="F417" s="119"/>
      <c r="G417" s="33"/>
      <c r="H417" s="97"/>
      <c r="I417" s="33"/>
      <c r="J417" s="33"/>
      <c r="K417" s="125"/>
      <c r="L417" s="33"/>
      <c r="M417" s="33"/>
      <c r="N417" s="125"/>
      <c r="O417" s="33"/>
      <c r="P417" s="33"/>
      <c r="Q417" s="125"/>
      <c r="R417" s="33"/>
      <c r="S417" s="33"/>
      <c r="T417" s="125"/>
      <c r="U417" s="24"/>
      <c r="V417" s="50"/>
      <c r="W417" s="78"/>
      <c r="X417" s="56"/>
      <c r="Y417" s="27"/>
      <c r="Z417" s="45"/>
      <c r="AA417" s="24"/>
      <c r="AB417" s="24"/>
    </row>
    <row r="418" spans="1:28">
      <c r="A418" s="22"/>
      <c r="B418" s="24"/>
      <c r="C418" s="24"/>
      <c r="D418" s="105"/>
      <c r="E418" s="86"/>
      <c r="F418" s="119"/>
      <c r="G418" s="33"/>
      <c r="H418" s="97"/>
      <c r="I418" s="33"/>
      <c r="J418" s="33"/>
      <c r="K418" s="125"/>
      <c r="L418" s="33"/>
      <c r="M418" s="33"/>
      <c r="N418" s="125"/>
      <c r="O418" s="33"/>
      <c r="P418" s="33"/>
      <c r="Q418" s="125"/>
      <c r="R418" s="33"/>
      <c r="S418" s="33"/>
      <c r="T418" s="125"/>
      <c r="U418" s="24"/>
      <c r="V418" s="50"/>
      <c r="W418" s="78"/>
      <c r="X418" s="56"/>
      <c r="Y418" s="27"/>
      <c r="Z418" s="45"/>
      <c r="AA418" s="24"/>
      <c r="AB418" s="24"/>
    </row>
  </sheetData>
  <pageMargins left="0" right="0" top="0.5" bottom="0.5" header="0.3" footer="0.3"/>
  <pageSetup scale="78" orientation="landscape" r:id="rId1"/>
  <headerFooter>
    <oddFooter>&amp;L&amp;9Devil's Head ISDE - 2014&amp;C&amp;"Segoe Print,Regular"&amp;9Mt. Scott MC&amp;R&amp;"Segoe Print,Regular"&amp;9&amp;P</oddFooter>
  </headerFooter>
  <rowBreaks count="9" manualBreakCount="9">
    <brk id="21" max="16383" man="1"/>
    <brk id="55" max="16383" man="1"/>
    <brk id="92" max="16383" man="1"/>
    <brk id="129" max="16383" man="1"/>
    <brk id="163" max="16383" man="1"/>
    <brk id="197" max="16383" man="1"/>
    <brk id="231" max="16383" man="1"/>
    <brk id="260" max="16383" man="1"/>
    <brk id="2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COPY</vt:lpstr>
      <vt:lpstr>Sheet2</vt:lpstr>
      <vt:lpstr>Sheet3</vt:lpstr>
      <vt:lpstr>DO NOT USE</vt:lpstr>
      <vt:lpstr>COPY (3)</vt:lpstr>
      <vt:lpstr>COPY!Print_Area</vt:lpstr>
      <vt:lpstr>'COPY (3)'!Print_Area</vt:lpstr>
      <vt:lpstr>'DO NOT USE'!Print_Area</vt:lpstr>
      <vt:lpstr>COPY!Print_Titles</vt:lpstr>
      <vt:lpstr>'COPY (3)'!Print_Titles</vt:lpstr>
      <vt:lpstr>'DO NOT USE'!Print_Titles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Darci Miller</dc:creator>
  <cp:lastModifiedBy>Clay Ryan</cp:lastModifiedBy>
  <cp:lastPrinted>2018-07-03T14:53:37Z</cp:lastPrinted>
  <dcterms:created xsi:type="dcterms:W3CDTF">2014-05-28T21:03:41Z</dcterms:created>
  <dcterms:modified xsi:type="dcterms:W3CDTF">2018-07-03T14:54:34Z</dcterms:modified>
</cp:coreProperties>
</file>